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P:\Marion\FCPE\Collège LDV\BAF\BAF 2026\"/>
    </mc:Choice>
  </mc:AlternateContent>
  <xr:revisionPtr revIDLastSave="0" documentId="13_ncr:1_{13BB95D9-CDF8-4505-AE27-C33D4A383AF6}" xr6:coauthVersionLast="47" xr6:coauthVersionMax="47" xr10:uidLastSave="{00000000-0000-0000-0000-000000000000}"/>
  <bookViews>
    <workbookView xWindow="-110" yWindow="-110" windowWidth="25820" windowHeight="15500" tabRatio="749" activeTab="2" xr2:uid="{00000000-000D-0000-FFFF-FFFF00000000}"/>
  </bookViews>
  <sheets>
    <sheet name="Adhésion" sheetId="1" r:id="rId1"/>
    <sheet name="Fournitures" sheetId="2" r:id="rId2"/>
    <sheet name="Synthèse de la command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3" i="2" l="1"/>
  <c r="J83" i="2"/>
  <c r="O59" i="2"/>
  <c r="O8" i="2" l="1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41" i="2"/>
  <c r="O42" i="2"/>
  <c r="O43" i="2"/>
  <c r="O44" i="2"/>
  <c r="O45" i="2"/>
  <c r="O46" i="2"/>
  <c r="O47" i="2"/>
  <c r="O48" i="2"/>
  <c r="O49" i="2"/>
  <c r="O50" i="2"/>
  <c r="O51" i="2"/>
  <c r="O53" i="2"/>
  <c r="O54" i="2"/>
  <c r="O55" i="2"/>
  <c r="O56" i="2"/>
  <c r="O57" i="2"/>
  <c r="O58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7" i="2"/>
  <c r="E3" i="3" l="1"/>
  <c r="M85" i="2"/>
  <c r="K85" i="2"/>
  <c r="I85" i="2"/>
  <c r="H85" i="2"/>
  <c r="G85" i="2"/>
  <c r="F85" i="2"/>
  <c r="E85" i="2"/>
  <c r="M83" i="2"/>
  <c r="K83" i="2"/>
  <c r="I83" i="2"/>
  <c r="O82" i="2"/>
  <c r="N81" i="2"/>
  <c r="O6" i="2"/>
  <c r="G23" i="1"/>
  <c r="G22" i="1"/>
  <c r="G29" i="1" l="1"/>
  <c r="E2" i="3" s="1"/>
  <c r="B11" i="3" s="1"/>
  <c r="E83" i="2"/>
  <c r="O83" i="2" s="1"/>
  <c r="G83" i="2"/>
  <c r="F83" i="2"/>
  <c r="H83" i="2"/>
  <c r="O81" i="2"/>
  <c r="D84" i="2" l="1"/>
  <c r="E4" i="3" s="1"/>
  <c r="B12" i="3" s="1"/>
  <c r="E6" i="3" l="1"/>
  <c r="D9" i="3" s="1"/>
</calcChain>
</file>

<file path=xl/sharedStrings.xml><?xml version="1.0" encoding="utf-8"?>
<sst xmlns="http://schemas.openxmlformats.org/spreadsheetml/2006/main" count="163" uniqueCount="156">
  <si>
    <t>MES COORDONNÉES</t>
  </si>
  <si>
    <t>Monsieur</t>
  </si>
  <si>
    <t>Madame</t>
  </si>
  <si>
    <t>Civilité</t>
  </si>
  <si>
    <t>Mademoiselle</t>
  </si>
  <si>
    <t>Nom</t>
  </si>
  <si>
    <t>Prénom</t>
  </si>
  <si>
    <t>Adresse</t>
  </si>
  <si>
    <t>CP Ville</t>
  </si>
  <si>
    <t>Tél. mobile</t>
  </si>
  <si>
    <t>E-mail</t>
  </si>
  <si>
    <t>MON(ES) ENFANT(S)</t>
  </si>
  <si>
    <t>Nom Prénom</t>
  </si>
  <si>
    <t>Date de naissance</t>
  </si>
  <si>
    <t>MA COTISATION ANNUELLE</t>
  </si>
  <si>
    <t>Souhaitez- vous ?</t>
  </si>
  <si>
    <t>Montant</t>
  </si>
  <si>
    <t>La cotisation de base : 15 €</t>
  </si>
  <si>
    <t>La cotisation de soutien : 27 €</t>
  </si>
  <si>
    <t xml:space="preserve">      lequel :</t>
  </si>
  <si>
    <t>Total :</t>
  </si>
  <si>
    <t>MA PARTICIPATION A LA BAF SOLIDAIRE</t>
  </si>
  <si>
    <t xml:space="preserve">Je souhaite participer à la BAF solidaire pour un montant de : </t>
  </si>
  <si>
    <t>€</t>
  </si>
  <si>
    <t xml:space="preserve">Fourniture pour l'enfant (les enfants):   </t>
  </si>
  <si>
    <t>Nombre d'articles inclus dans le kit :</t>
  </si>
  <si>
    <t>Liste</t>
  </si>
  <si>
    <t>Libellé article</t>
  </si>
  <si>
    <t>Montant au détail</t>
  </si>
  <si>
    <r>
      <rPr>
        <sz val="11"/>
        <color theme="1"/>
        <rFont val="Calibri"/>
        <family val="2"/>
      </rPr>
      <t xml:space="preserve">Kit </t>
    </r>
    <r>
      <rPr>
        <sz val="11"/>
        <color rgb="FF548135"/>
        <rFont val="Calibri"/>
        <family val="2"/>
      </rPr>
      <t>6ème</t>
    </r>
  </si>
  <si>
    <r>
      <rPr>
        <sz val="11"/>
        <color theme="1"/>
        <rFont val="Calibri"/>
        <family val="2"/>
      </rPr>
      <t xml:space="preserve">Kit réassortiment </t>
    </r>
    <r>
      <rPr>
        <sz val="11"/>
        <color theme="8"/>
        <rFont val="Calibri"/>
        <family val="2"/>
      </rPr>
      <t>5ème</t>
    </r>
  </si>
  <si>
    <r>
      <rPr>
        <sz val="11"/>
        <color theme="1"/>
        <rFont val="Calibri"/>
        <family val="2"/>
      </rPr>
      <t>Kit réassortiment</t>
    </r>
    <r>
      <rPr>
        <sz val="11"/>
        <color rgb="FFC55A11"/>
        <rFont val="Calibri"/>
        <family val="2"/>
      </rPr>
      <t xml:space="preserve"> 4ème</t>
    </r>
  </si>
  <si>
    <r>
      <rPr>
        <sz val="11"/>
        <color theme="1"/>
        <rFont val="Calibri"/>
        <family val="2"/>
      </rPr>
      <t xml:space="preserve">Kit réassortiment </t>
    </r>
    <r>
      <rPr>
        <sz val="11"/>
        <color theme="7"/>
        <rFont val="Calibri"/>
        <family val="2"/>
      </rPr>
      <t>3ème</t>
    </r>
  </si>
  <si>
    <t>Nombre au détail commandé</t>
  </si>
  <si>
    <t>Montant commandé au détail</t>
  </si>
  <si>
    <t>Matériel commun à toutes les matières</t>
  </si>
  <si>
    <t>Clé USB 8 Go</t>
  </si>
  <si>
    <t>Ecouteurs prise Jack 3,5</t>
  </si>
  <si>
    <t>Boîte de 12 crayons de couleurs</t>
  </si>
  <si>
    <t>Paire de ciseaux symétriques 17 cm bouts ronds</t>
  </si>
  <si>
    <t>Lot de 5 bâtons de colle 8g</t>
  </si>
  <si>
    <t>Lot de 5 bâtons de colle 21g</t>
  </si>
  <si>
    <t>Pochette 6 feuilles A4 millimétrées + 6 feuilles A4 calque</t>
  </si>
  <si>
    <t>Roller de correction à ruban 5mmX8m</t>
  </si>
  <si>
    <t>Roller de correction à ruban mini pocket 6mmX6m</t>
  </si>
  <si>
    <t>Paquet de 100 feuilles mobiles  grands carreaux 90g A4</t>
  </si>
  <si>
    <t>Paquet de 50 copies doubles grands carreaux 90g A4</t>
  </si>
  <si>
    <t>Paquet de 50 feuillets mobiles petits carreaux 90g A4</t>
  </si>
  <si>
    <t>Paquet de 100 pochettes A4 plastique perforées transparentes</t>
  </si>
  <si>
    <t>Agenda 12X17 1 page = 1 jour couverture noire</t>
  </si>
  <si>
    <t>Cahier de brouillon 17X22 48P, grands carreaux</t>
  </si>
  <si>
    <t>Paquet de 10 feuilles couvre-livre (=10 livres à couvrir)</t>
  </si>
  <si>
    <t>Cadenas à code  (pour les casiers des 6èmes)</t>
  </si>
  <si>
    <t>Cadenas à clés (pour les casiers des 6èmes)</t>
  </si>
  <si>
    <t>Stylo bille bleu Cristal</t>
  </si>
  <si>
    <t xml:space="preserve">Pochette de 4 surligneurs </t>
  </si>
  <si>
    <t>Taille-crayon avec gomme</t>
  </si>
  <si>
    <t>Français</t>
  </si>
  <si>
    <t>Classeur souple 24X32 2cm translucide bleu</t>
  </si>
  <si>
    <t>Mathémati-ques</t>
  </si>
  <si>
    <t>Double décimètre plastique incassable</t>
  </si>
  <si>
    <t xml:space="preserve">Compas à mine </t>
  </si>
  <si>
    <t>Cahier 24X32 48P grands carreaux orange polypro.</t>
  </si>
  <si>
    <t>Chemise 24X32, 3 rabats, plastique, orange</t>
  </si>
  <si>
    <t>Calculatrice Collège</t>
  </si>
  <si>
    <t>Histoire, géographie, EMC</t>
  </si>
  <si>
    <t>Cahier 24X32 48P grands carreaux jaunes polypro</t>
  </si>
  <si>
    <t>Cahier 24X32 96P grands carreaux jaunes polypro</t>
  </si>
  <si>
    <t>Anglais</t>
  </si>
  <si>
    <t>Allemand</t>
  </si>
  <si>
    <t>Cahier d'activités "Richtig Clever" 6e</t>
  </si>
  <si>
    <t>Physique-Chimie</t>
  </si>
  <si>
    <t xml:space="preserve">Porte-document 100 vues bleu </t>
  </si>
  <si>
    <t>Sciences</t>
  </si>
  <si>
    <t>Cahier 24X32 48P grands carreaux vert polypro</t>
  </si>
  <si>
    <t>Cahier 24X32 48P grands carreaux vert polypro. à rabats</t>
  </si>
  <si>
    <t>Science &amp;vie de la Terre</t>
  </si>
  <si>
    <t>Classeur souple A4 2cm vert opaque</t>
  </si>
  <si>
    <t>Technologie</t>
  </si>
  <si>
    <t>Porte-document 60 vues vert</t>
  </si>
  <si>
    <t>Arts Plastiques</t>
  </si>
  <si>
    <t>Crayon à papier « HB »</t>
  </si>
  <si>
    <t>Crayon à papier « 2B »</t>
  </si>
  <si>
    <t>Pinceau rond n°4</t>
  </si>
  <si>
    <t>Pinceau rond n°8</t>
  </si>
  <si>
    <t>Pinceau brosse n°8</t>
  </si>
  <si>
    <t>1 feutre fin noir</t>
  </si>
  <si>
    <t>Pochette de 12 feutres pointes moyennes</t>
  </si>
  <si>
    <t>Assortiment de gouache 5 couleurs primaires</t>
  </si>
  <si>
    <t>Porte-document 80 vues noir</t>
  </si>
  <si>
    <t>Musique</t>
  </si>
  <si>
    <t>Porte-document 40 vues rouge</t>
  </si>
  <si>
    <t>EPS</t>
  </si>
  <si>
    <t>Raquette de badminton</t>
  </si>
  <si>
    <t>Raquette de tennis de table</t>
  </si>
  <si>
    <t xml:space="preserve">Prix unitaire des kits :  </t>
  </si>
  <si>
    <t xml:space="preserve">Nombre de kit(s) commandé :  </t>
  </si>
  <si>
    <t xml:space="preserve">Montant Total Kits :  </t>
  </si>
  <si>
    <t>Kits :</t>
  </si>
  <si>
    <t>TOTAL fournitures</t>
  </si>
  <si>
    <t xml:space="preserve">Synthèse : </t>
  </si>
  <si>
    <t>Cotisation FCPE</t>
  </si>
  <si>
    <t>(Onglet "Adhésion")</t>
  </si>
  <si>
    <t>Don BAF solidaire</t>
  </si>
  <si>
    <t>Fournitures</t>
  </si>
  <si>
    <t>(Onglet "Fournitures")</t>
  </si>
  <si>
    <t>TOTAL commande</t>
  </si>
  <si>
    <t>A payer, au choix, sous forme (pour plus d'informations, voir le document "BAF - Mode d'emploi", fin du paragraphe "Pour passer ma commande") :</t>
  </si>
  <si>
    <r>
      <rPr>
        <sz val="11"/>
        <color theme="1"/>
        <rFont val="Calibri"/>
        <family val="2"/>
      </rPr>
      <t xml:space="preserve">   - d'un </t>
    </r>
    <r>
      <rPr>
        <u/>
        <sz val="11"/>
        <color theme="1"/>
        <rFont val="Calibri"/>
        <family val="2"/>
      </rPr>
      <t>virement</t>
    </r>
    <r>
      <rPr>
        <sz val="11"/>
        <color theme="1"/>
        <rFont val="Calibri"/>
        <family val="2"/>
      </rPr>
      <t xml:space="preserve"> de </t>
    </r>
  </si>
  <si>
    <t>le jour de la commande (IBAN : FR76 1780 7000 0800 8196 1970 533) - Référence : "BAF" + nom de famille de l'adhérent</t>
  </si>
  <si>
    <r>
      <rPr>
        <sz val="11"/>
        <color theme="1"/>
        <rFont val="Calibri"/>
        <family val="2"/>
      </rPr>
      <t xml:space="preserve">   - de 2 </t>
    </r>
    <r>
      <rPr>
        <u/>
        <sz val="11"/>
        <color theme="1"/>
        <rFont val="Calibri"/>
        <family val="2"/>
      </rPr>
      <t>chèques</t>
    </r>
    <r>
      <rPr>
        <sz val="11"/>
        <color theme="1"/>
        <rFont val="Calibri"/>
        <family val="2"/>
      </rPr>
      <t xml:space="preserve"> (ordre : FCPE 31 collège LDV) :</t>
    </r>
  </si>
  <si>
    <t xml:space="preserve"> pour la cotisation et le don BAF solidaire,</t>
  </si>
  <si>
    <t>encaissé début juillet</t>
  </si>
  <si>
    <t xml:space="preserve"> pour les fournitures,</t>
  </si>
  <si>
    <t>encaissé après la réception des fournitures</t>
  </si>
  <si>
    <r>
      <t>Référence interne</t>
    </r>
    <r>
      <rPr>
        <sz val="7"/>
        <color theme="1"/>
        <rFont val="Calibri"/>
        <family val="2"/>
        <scheme val="minor"/>
      </rPr>
      <t xml:space="preserve"> (cf BDC Cufay)</t>
    </r>
  </si>
  <si>
    <t>Recevoir la news letter (il n'y a plus de Revue des parents) ?</t>
  </si>
  <si>
    <t>Oui</t>
  </si>
  <si>
    <t>Non</t>
  </si>
  <si>
    <t xml:space="preserve">Nota :  </t>
  </si>
  <si>
    <t xml:space="preserve">     - La FCPE du collège verse 3,50 € à la BAF solidaire pour toute commande</t>
  </si>
  <si>
    <t xml:space="preserve">     - La FCPE31 abonde de 2€ votre don s'il est supérieur ou égal à 1€ pour la BAF solidaire</t>
  </si>
  <si>
    <t>Trousse 1 compartiment Noir 26 cm</t>
  </si>
  <si>
    <t>Agenda 12X17 couverture personnalisable</t>
  </si>
  <si>
    <t>Stylo 4 couleurs en 1</t>
  </si>
  <si>
    <t>Gomme blanche</t>
  </si>
  <si>
    <t>12 feuilles A4 calque</t>
  </si>
  <si>
    <t>Pochette de 5 stylos bille : 2 bleu, 1 noir, 1 rouge, 1 vert</t>
  </si>
  <si>
    <t>Rouleau couvre-livre cristal 0,4 X 5,5 m</t>
  </si>
  <si>
    <t>Paire de ciseaux gaucher 13 cm bouts ronds</t>
  </si>
  <si>
    <t>Chemise transparente (pour mettre les feuilles mobiles)</t>
  </si>
  <si>
    <t>Ramette de 500 feuilles blanches A4 80g pour imprimante</t>
  </si>
  <si>
    <t>Classeur souple 24X32 4cm translucide bleu</t>
  </si>
  <si>
    <t>Lot de 6 intercalaires A4 carton</t>
  </si>
  <si>
    <t>Classeur 24X32 4cm jaune opaque</t>
  </si>
  <si>
    <t>Cahier 24X32 48P grands carreaux bleu polypro</t>
  </si>
  <si>
    <t>Cahier 24X32 48P grands carreaux rouge polypro</t>
  </si>
  <si>
    <t>Espagnol</t>
  </si>
  <si>
    <t>Répertoire 9X14 cm</t>
  </si>
  <si>
    <t>Cahier 24X32 96P grands carreaux rouge polypro</t>
  </si>
  <si>
    <t>Porte-document 60 vues rouge (pour les 3èmes)</t>
  </si>
  <si>
    <t>Cahier 24X32 96P grands carreaux bleu ciel polypro</t>
  </si>
  <si>
    <t>12 feuilles de dessin blanc 24X32 180g</t>
  </si>
  <si>
    <r>
      <t xml:space="preserve">Kit espagnol </t>
    </r>
    <r>
      <rPr>
        <sz val="10"/>
        <color theme="8"/>
        <rFont val="Calibri"/>
        <family val="2"/>
      </rPr>
      <t>5ème</t>
    </r>
  </si>
  <si>
    <r>
      <t xml:space="preserve">Kit  allemand </t>
    </r>
    <r>
      <rPr>
        <sz val="10"/>
        <color theme="7"/>
        <rFont val="Calibri"/>
        <family val="2"/>
      </rPr>
      <t>3ème</t>
    </r>
  </si>
  <si>
    <r>
      <t xml:space="preserve">Kit allemand </t>
    </r>
    <r>
      <rPr>
        <sz val="11"/>
        <color rgb="FF548135"/>
        <rFont val="Calibri"/>
        <family val="2"/>
      </rPr>
      <t>6ème</t>
    </r>
  </si>
  <si>
    <r>
      <t xml:space="preserve">Kit allemand </t>
    </r>
    <r>
      <rPr>
        <sz val="10"/>
        <color theme="8"/>
        <rFont val="Calibri"/>
        <family val="2"/>
      </rPr>
      <t>5ème</t>
    </r>
    <r>
      <rPr>
        <sz val="10"/>
        <color theme="1"/>
        <rFont val="Calibri"/>
        <family val="2"/>
      </rPr>
      <t>/</t>
    </r>
    <r>
      <rPr>
        <sz val="10"/>
        <color theme="5" tint="-0.249977111117893"/>
        <rFont val="Calibri"/>
        <family val="2"/>
      </rPr>
      <t>4ème</t>
    </r>
  </si>
  <si>
    <r>
      <t xml:space="preserve">Kit espagnol </t>
    </r>
    <r>
      <rPr>
        <sz val="10"/>
        <color theme="5" tint="-0.249977111117893"/>
        <rFont val="Calibri"/>
        <family val="2"/>
      </rPr>
      <t>4ème</t>
    </r>
    <r>
      <rPr>
        <sz val="10"/>
        <rFont val="Calibri"/>
        <family val="2"/>
      </rPr>
      <t>/</t>
    </r>
    <r>
      <rPr>
        <sz val="10"/>
        <color theme="7"/>
        <rFont val="Calibri"/>
        <family val="2"/>
      </rPr>
      <t>3ème</t>
    </r>
  </si>
  <si>
    <t>Etablissement scolaire fréquenté en 2026/2027
(commune, nom établissement)</t>
  </si>
  <si>
    <t>Classe (2026/2027)</t>
  </si>
  <si>
    <t>Si vous avez acquitté votre cotisation 2026/2027 dans un autre conseil local FCPE, merci de préciser</t>
  </si>
  <si>
    <t>Kit de géométrie (1 règle graduée 30 cm, 2 équerres 21 cm graduées -1 45° et 1 60°- et 1 rapporteur 12 cm gradué en degrés)</t>
  </si>
  <si>
    <t>ecouteurs prise Jack 3,5 avec micro</t>
  </si>
  <si>
    <t>mouchoirs en papier boite de 100</t>
  </si>
  <si>
    <t>gourde isotherme 500ml</t>
  </si>
  <si>
    <t>Cahier 24X32 192P grands carreaux jaunes polypro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</si>
</sst>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/m/yyyy"/>
    <numFmt numFmtId="165" formatCode="#,##0.00\ &quot;€&quot;"/>
    <numFmt numFmtId="166" formatCode="_-* #,##0.00\ _€_-;\-* #,##0.00\ _€_-;_-* &quot;-&quot;??\ _€_-;_-@_-"/>
  </numFmts>
  <fonts count="3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3300"/>
      <name val="Century Gothic"/>
      <family val="2"/>
    </font>
    <font>
      <sz val="11"/>
      <color theme="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008080"/>
      <name val="Calibri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1"/>
      <color rgb="FFFF0000"/>
      <name val="Calibri"/>
      <family val="2"/>
    </font>
    <font>
      <sz val="9"/>
      <color rgb="FFFF0000"/>
      <name val="Calibri"/>
      <family val="2"/>
    </font>
    <font>
      <b/>
      <sz val="14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rgb="FF548135"/>
      <name val="Calibri"/>
      <family val="2"/>
    </font>
    <font>
      <sz val="11"/>
      <color theme="8"/>
      <name val="Calibri"/>
      <family val="2"/>
    </font>
    <font>
      <sz val="11"/>
      <color rgb="FFC55A11"/>
      <name val="Calibri"/>
      <family val="2"/>
    </font>
    <font>
      <sz val="11"/>
      <color theme="7"/>
      <name val="Calibri"/>
      <family val="2"/>
    </font>
    <font>
      <sz val="10"/>
      <color theme="8"/>
      <name val="Calibri"/>
      <family val="2"/>
    </font>
    <font>
      <sz val="10"/>
      <color theme="7"/>
      <name val="Calibri"/>
      <family val="2"/>
    </font>
    <font>
      <u/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theme="5" tint="-0.249977111117893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CE4D6"/>
        <bgColor rgb="FFFCE4D6"/>
      </patternFill>
    </fill>
    <fill>
      <patternFill patternType="solid">
        <fgColor rgb="FFFFEFC1"/>
        <bgColor rgb="FFFFEFC1"/>
      </patternFill>
    </fill>
    <fill>
      <patternFill patternType="solid">
        <fgColor rgb="FFFBE4D5"/>
        <bgColor rgb="FFFBE4D5"/>
      </patternFill>
    </fill>
    <fill>
      <patternFill patternType="solid">
        <fgColor rgb="FFF8CBAC"/>
        <bgColor rgb="FFF8CBAC"/>
      </patternFill>
    </fill>
    <fill>
      <patternFill patternType="solid">
        <fgColor rgb="FFFF0000"/>
        <bgColor rgb="FFFF0000"/>
      </patternFill>
    </fill>
    <fill>
      <patternFill patternType="solid">
        <fgColor rgb="FFBDD6EE"/>
        <bgColor rgb="FFBDD6EE"/>
      </patternFill>
    </fill>
    <fill>
      <patternFill patternType="solid">
        <fgColor rgb="FFF4B083"/>
        <bgColor rgb="FFF4B083"/>
      </patternFill>
    </fill>
    <fill>
      <patternFill patternType="solid">
        <fgColor rgb="FFFFFF99"/>
        <bgColor rgb="FFFFFF99"/>
      </patternFill>
    </fill>
    <fill>
      <patternFill patternType="solid">
        <fgColor rgb="FFA8D08D"/>
        <bgColor rgb="FFA8D08D"/>
      </patternFill>
    </fill>
    <fill>
      <patternFill patternType="solid">
        <fgColor rgb="FF548135"/>
        <bgColor rgb="FF548135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5" tint="0.79998168889431442"/>
        <bgColor rgb="FFF8CBAC"/>
      </patternFill>
    </fill>
    <fill>
      <patternFill patternType="solid">
        <fgColor theme="5" tint="0.59999389629810485"/>
        <bgColor rgb="FFFCE4D6"/>
      </patternFill>
    </fill>
    <fill>
      <patternFill patternType="solid">
        <fgColor theme="5" tint="0.59999389629810485"/>
        <bgColor rgb="FFFBE4D5"/>
      </patternFill>
    </fill>
    <fill>
      <patternFill patternType="solid">
        <fgColor theme="4" tint="-0.249977111117893"/>
        <bgColor rgb="FFFCE4D6"/>
      </patternFill>
    </fill>
    <fill>
      <patternFill patternType="solid">
        <fgColor rgb="FFFF7C80"/>
        <bgColor rgb="FFD8D8D8"/>
      </patternFill>
    </fill>
    <fill>
      <patternFill patternType="solid">
        <fgColor rgb="FFFF7C80"/>
        <bgColor indexed="64"/>
      </patternFill>
    </fill>
    <fill>
      <patternFill patternType="solid">
        <fgColor theme="4" tint="0.79998168889431442"/>
        <bgColor rgb="FF2E75B5"/>
      </patternFill>
    </fill>
    <fill>
      <patternFill patternType="solid">
        <fgColor theme="5" tint="0.59999389629810485"/>
        <bgColor rgb="FFF8CBAC"/>
      </patternFill>
    </fill>
    <fill>
      <patternFill patternType="solid">
        <fgColor theme="5" tint="0.79998168889431442"/>
        <bgColor rgb="FFFCE4D6"/>
      </patternFill>
    </fill>
    <fill>
      <patternFill patternType="solid">
        <fgColor theme="5" tint="0.79998168889431442"/>
        <bgColor rgb="FFFBE4D5"/>
      </patternFill>
    </fill>
    <fill>
      <patternFill patternType="solid">
        <fgColor theme="5" tint="0.79998168889431442"/>
        <bgColor indexed="64"/>
      </patternFill>
    </fill>
  </fills>
  <borders count="15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medium">
        <color rgb="FF000000"/>
      </right>
      <top/>
      <bottom/>
      <diagonal/>
    </border>
    <border>
      <left style="dotted">
        <color rgb="FFFF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medium">
        <color theme="7"/>
      </bottom>
      <diagonal/>
    </border>
    <border>
      <left style="medium">
        <color rgb="FF000000"/>
      </left>
      <right/>
      <top/>
      <bottom style="medium">
        <color theme="7"/>
      </bottom>
      <diagonal/>
    </border>
    <border>
      <left/>
      <right style="medium">
        <color rgb="FF000000"/>
      </right>
      <top/>
      <bottom style="medium">
        <color theme="7"/>
      </bottom>
      <diagonal/>
    </border>
    <border>
      <left style="medium">
        <color rgb="FF000000"/>
      </left>
      <right style="thin">
        <color rgb="FFBFBFBF"/>
      </right>
      <top/>
      <bottom style="medium">
        <color theme="7"/>
      </bottom>
      <diagonal/>
    </border>
    <border>
      <left style="thin">
        <color rgb="FFBFBFBF"/>
      </left>
      <right style="thin">
        <color rgb="FFBFBFBF"/>
      </right>
      <top/>
      <bottom style="medium">
        <color theme="7"/>
      </bottom>
      <diagonal/>
    </border>
    <border>
      <left style="thin">
        <color rgb="FFBFBFBF"/>
      </left>
      <right style="medium">
        <color rgb="FF000000"/>
      </right>
      <top/>
      <bottom style="medium">
        <color theme="7"/>
      </bottom>
      <diagonal/>
    </border>
    <border>
      <left style="dotted">
        <color rgb="FFFF0000"/>
      </left>
      <right style="medium">
        <color rgb="FF000000"/>
      </right>
      <top/>
      <bottom style="medium">
        <color theme="7"/>
      </bottom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/>
      <bottom style="medium">
        <color rgb="FF9CC2E5"/>
      </bottom>
      <diagonal/>
    </border>
    <border>
      <left/>
      <right/>
      <top style="medium">
        <color theme="4"/>
      </top>
      <bottom/>
      <diagonal/>
    </border>
    <border>
      <left style="medium">
        <color rgb="FF000000"/>
      </left>
      <right/>
      <top style="medium">
        <color rgb="FF9CC2E5"/>
      </top>
      <bottom/>
      <diagonal/>
    </border>
    <border>
      <left/>
      <right style="medium">
        <color rgb="FF000000"/>
      </right>
      <top style="medium">
        <color rgb="FF9CC2E5"/>
      </top>
      <bottom/>
      <diagonal/>
    </border>
    <border>
      <left style="medium">
        <color rgb="FF000000"/>
      </left>
      <right style="thin">
        <color rgb="FFBFBFBF"/>
      </right>
      <top style="medium">
        <color rgb="FF9CC2E5"/>
      </top>
      <bottom/>
      <diagonal/>
    </border>
    <border>
      <left style="thin">
        <color rgb="FFBFBFBF"/>
      </left>
      <right style="thin">
        <color rgb="FFBFBFBF"/>
      </right>
      <top style="medium">
        <color rgb="FF9CC2E5"/>
      </top>
      <bottom/>
      <diagonal/>
    </border>
    <border>
      <left style="thin">
        <color rgb="FFBFBFBF"/>
      </left>
      <right style="medium">
        <color rgb="FF000000"/>
      </right>
      <top style="medium">
        <color rgb="FF9CC2E5"/>
      </top>
      <bottom/>
      <diagonal/>
    </border>
    <border>
      <left style="dotted">
        <color rgb="FFFF0000"/>
      </left>
      <right style="medium">
        <color rgb="FF000000"/>
      </right>
      <top style="medium">
        <color rgb="FF9CC2E5"/>
      </top>
      <bottom/>
      <diagonal/>
    </border>
    <border>
      <left/>
      <right/>
      <top/>
      <bottom style="medium">
        <color theme="5"/>
      </bottom>
      <diagonal/>
    </border>
    <border>
      <left style="medium">
        <color rgb="FF000000"/>
      </left>
      <right/>
      <top/>
      <bottom style="medium">
        <color theme="5"/>
      </bottom>
      <diagonal/>
    </border>
    <border>
      <left/>
      <right style="medium">
        <color rgb="FF000000"/>
      </right>
      <top/>
      <bottom style="medium">
        <color theme="5"/>
      </bottom>
      <diagonal/>
    </border>
    <border>
      <left style="medium">
        <color rgb="FF000000"/>
      </left>
      <right style="thin">
        <color rgb="FFBFBFBF"/>
      </right>
      <top/>
      <bottom style="medium">
        <color theme="5"/>
      </bottom>
      <diagonal/>
    </border>
    <border>
      <left style="thin">
        <color rgb="FFBFBFBF"/>
      </left>
      <right style="thin">
        <color rgb="FFBFBFBF"/>
      </right>
      <top/>
      <bottom style="medium">
        <color theme="5"/>
      </bottom>
      <diagonal/>
    </border>
    <border>
      <left style="thin">
        <color rgb="FFBFBFBF"/>
      </left>
      <right style="medium">
        <color rgb="FF000000"/>
      </right>
      <top/>
      <bottom style="medium">
        <color theme="5"/>
      </bottom>
      <diagonal/>
    </border>
    <border>
      <left style="dotted">
        <color rgb="FFFF0000"/>
      </left>
      <right style="medium">
        <color rgb="FF000000"/>
      </right>
      <top/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/>
      <right/>
      <top/>
      <bottom style="medium">
        <color rgb="FFFFFF00"/>
      </bottom>
      <diagonal/>
    </border>
    <border>
      <left style="medium">
        <color rgb="FF000000"/>
      </left>
      <right/>
      <top/>
      <bottom style="medium">
        <color rgb="FFFFFF00"/>
      </bottom>
      <diagonal/>
    </border>
    <border>
      <left/>
      <right style="medium">
        <color rgb="FF000000"/>
      </right>
      <top/>
      <bottom style="medium">
        <color rgb="FFFFFF00"/>
      </bottom>
      <diagonal/>
    </border>
    <border>
      <left style="medium">
        <color rgb="FF000000"/>
      </left>
      <right style="thin">
        <color rgb="FFBFBFBF"/>
      </right>
      <top/>
      <bottom style="medium">
        <color rgb="FFFFFF00"/>
      </bottom>
      <diagonal/>
    </border>
    <border>
      <left style="thin">
        <color rgb="FFBFBFBF"/>
      </left>
      <right style="thin">
        <color rgb="FFBFBFBF"/>
      </right>
      <top/>
      <bottom style="medium">
        <color rgb="FFFFFF00"/>
      </bottom>
      <diagonal/>
    </border>
    <border>
      <left style="thin">
        <color rgb="FFBFBFBF"/>
      </left>
      <right style="medium">
        <color rgb="FF000000"/>
      </right>
      <top/>
      <bottom style="medium">
        <color rgb="FFFFFF00"/>
      </bottom>
      <diagonal/>
    </border>
    <border>
      <left style="dotted">
        <color rgb="FFFF0000"/>
      </left>
      <right style="medium">
        <color rgb="FF000000"/>
      </right>
      <top/>
      <bottom style="medium">
        <color rgb="FFFFFF00"/>
      </bottom>
      <diagonal/>
    </border>
    <border>
      <left/>
      <right/>
      <top/>
      <bottom style="medium">
        <color theme="9"/>
      </bottom>
      <diagonal/>
    </border>
    <border>
      <left style="medium">
        <color rgb="FF000000"/>
      </left>
      <right/>
      <top/>
      <bottom style="medium">
        <color theme="9"/>
      </bottom>
      <diagonal/>
    </border>
    <border>
      <left/>
      <right style="medium">
        <color rgb="FF000000"/>
      </right>
      <top/>
      <bottom style="medium">
        <color theme="9"/>
      </bottom>
      <diagonal/>
    </border>
    <border>
      <left style="medium">
        <color rgb="FF000000"/>
      </left>
      <right style="thin">
        <color rgb="FFBFBFBF"/>
      </right>
      <top/>
      <bottom style="medium">
        <color theme="9"/>
      </bottom>
      <diagonal/>
    </border>
    <border>
      <left style="thin">
        <color rgb="FFBFBFBF"/>
      </left>
      <right style="thin">
        <color rgb="FFBFBFBF"/>
      </right>
      <top/>
      <bottom style="medium">
        <color theme="9"/>
      </bottom>
      <diagonal/>
    </border>
    <border>
      <left style="thin">
        <color rgb="FFBFBFBF"/>
      </left>
      <right style="medium">
        <color rgb="FF000000"/>
      </right>
      <top/>
      <bottom style="medium">
        <color theme="9"/>
      </bottom>
      <diagonal/>
    </border>
    <border>
      <left style="dotted">
        <color rgb="FFFF0000"/>
      </left>
      <right style="medium">
        <color rgb="FF000000"/>
      </right>
      <top/>
      <bottom style="medium">
        <color theme="9"/>
      </bottom>
      <diagonal/>
    </border>
    <border>
      <left/>
      <right/>
      <top/>
      <bottom style="medium">
        <color rgb="FF548135"/>
      </bottom>
      <diagonal/>
    </border>
    <border>
      <left style="medium">
        <color rgb="FF000000"/>
      </left>
      <right/>
      <top/>
      <bottom style="medium">
        <color rgb="FF548135"/>
      </bottom>
      <diagonal/>
    </border>
    <border>
      <left/>
      <right style="medium">
        <color rgb="FF000000"/>
      </right>
      <top/>
      <bottom style="medium">
        <color rgb="FF548135"/>
      </bottom>
      <diagonal/>
    </border>
    <border>
      <left style="medium">
        <color rgb="FF000000"/>
      </left>
      <right style="thin">
        <color rgb="FFBFBFBF"/>
      </right>
      <top/>
      <bottom style="medium">
        <color rgb="FF548135"/>
      </bottom>
      <diagonal/>
    </border>
    <border>
      <left style="thin">
        <color rgb="FFBFBFBF"/>
      </left>
      <right style="thin">
        <color rgb="FFBFBFBF"/>
      </right>
      <top/>
      <bottom style="medium">
        <color rgb="FF548135"/>
      </bottom>
      <diagonal/>
    </border>
    <border>
      <left style="thin">
        <color rgb="FFBFBFBF"/>
      </left>
      <right style="medium">
        <color rgb="FF000000"/>
      </right>
      <top/>
      <bottom style="medium">
        <color rgb="FF548135"/>
      </bottom>
      <diagonal/>
    </border>
    <border>
      <left style="dotted">
        <color rgb="FFFF0000"/>
      </left>
      <right style="medium">
        <color rgb="FF000000"/>
      </right>
      <top/>
      <bottom style="medium">
        <color rgb="FF548135"/>
      </bottom>
      <diagonal/>
    </border>
    <border>
      <left/>
      <right/>
      <top style="medium">
        <color rgb="FF548135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BFBFBF"/>
      </right>
      <top/>
      <bottom style="medium">
        <color rgb="FF000000"/>
      </bottom>
      <diagonal/>
    </border>
    <border>
      <left style="thin">
        <color rgb="FFBFBFBF"/>
      </left>
      <right style="thin">
        <color rgb="FFBFBFBF"/>
      </right>
      <top/>
      <bottom style="medium">
        <color rgb="FF000000"/>
      </bottom>
      <diagonal/>
    </border>
    <border>
      <left style="thin">
        <color rgb="FFBFBFBF"/>
      </left>
      <right style="medium">
        <color rgb="FF000000"/>
      </right>
      <top/>
      <bottom style="medium">
        <color rgb="FF000000"/>
      </bottom>
      <diagonal/>
    </border>
    <border>
      <left style="dotted">
        <color rgb="FFFF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FF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FF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FF0000"/>
      </bottom>
      <diagonal/>
    </border>
    <border>
      <left style="medium">
        <color rgb="FF000000"/>
      </left>
      <right style="thin">
        <color rgb="FFBFBFBF"/>
      </right>
      <top style="medium">
        <color rgb="FF000000"/>
      </top>
      <bottom style="medium">
        <color rgb="FFFF0000"/>
      </bottom>
      <diagonal/>
    </border>
    <border>
      <left style="thin">
        <color rgb="FFBFBFBF"/>
      </left>
      <right style="thin">
        <color rgb="FFBFBFBF"/>
      </right>
      <top style="medium">
        <color rgb="FF000000"/>
      </top>
      <bottom style="medium">
        <color rgb="FFFF0000"/>
      </bottom>
      <diagonal/>
    </border>
    <border>
      <left style="thin">
        <color rgb="FFBFBFBF"/>
      </left>
      <right style="medium">
        <color rgb="FF000000"/>
      </right>
      <top style="medium">
        <color rgb="FF000000"/>
      </top>
      <bottom style="medium">
        <color rgb="FFFF0000"/>
      </bottom>
      <diagonal/>
    </border>
    <border>
      <left style="dotted">
        <color rgb="FFFF0000"/>
      </left>
      <right style="medium">
        <color rgb="FF000000"/>
      </right>
      <top style="medium">
        <color rgb="FF000000"/>
      </top>
      <bottom style="medium">
        <color rgb="FFFF0000"/>
      </bottom>
      <diagonal/>
    </border>
    <border>
      <left style="medium">
        <color rgb="FF000000"/>
      </left>
      <right/>
      <top style="medium">
        <color rgb="FFFF0000"/>
      </top>
      <bottom/>
      <diagonal/>
    </border>
    <border>
      <left style="medium">
        <color rgb="FF000000"/>
      </left>
      <right/>
      <top style="dotted">
        <color rgb="FFFF0000"/>
      </top>
      <bottom style="dotted">
        <color rgb="FFFF0000"/>
      </bottom>
      <diagonal/>
    </border>
    <border>
      <left/>
      <right/>
      <top style="dotted">
        <color rgb="FFFF0000"/>
      </top>
      <bottom style="dotted">
        <color rgb="FFFF0000"/>
      </bottom>
      <diagonal/>
    </border>
    <border>
      <left/>
      <right style="medium">
        <color rgb="FF000000"/>
      </right>
      <top style="dotted">
        <color rgb="FFFF0000"/>
      </top>
      <bottom style="dotted">
        <color rgb="FFFF0000"/>
      </bottom>
      <diagonal/>
    </border>
    <border>
      <left style="medium">
        <color indexed="64"/>
      </left>
      <right/>
      <top style="thin">
        <color theme="6" tint="0.39997558519241921"/>
      </top>
      <bottom style="medium">
        <color indexed="64"/>
      </bottom>
      <diagonal/>
    </border>
    <border>
      <left style="medium">
        <color indexed="64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dotted">
        <color rgb="FFFF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FFFF00"/>
      </top>
      <bottom style="medium">
        <color theme="4" tint="-0.24994659260841701"/>
      </bottom>
      <diagonal/>
    </border>
    <border>
      <left/>
      <right style="medium">
        <color rgb="FF000000"/>
      </right>
      <top style="medium">
        <color rgb="FFFFFF00"/>
      </top>
      <bottom style="medium">
        <color theme="4" tint="-0.24994659260841701"/>
      </bottom>
      <diagonal/>
    </border>
    <border>
      <left style="medium">
        <color rgb="FF000000"/>
      </left>
      <right style="thin">
        <color rgb="FFBFBFBF"/>
      </right>
      <top style="medium">
        <color rgb="FFFFFF00"/>
      </top>
      <bottom style="medium">
        <color theme="4" tint="-0.24994659260841701"/>
      </bottom>
      <diagonal/>
    </border>
    <border>
      <left style="thin">
        <color rgb="FFBFBFBF"/>
      </left>
      <right style="thin">
        <color rgb="FFBFBFBF"/>
      </right>
      <top style="medium">
        <color rgb="FFFFFF00"/>
      </top>
      <bottom style="medium">
        <color theme="4" tint="-0.24994659260841701"/>
      </bottom>
      <diagonal/>
    </border>
    <border>
      <left style="thin">
        <color rgb="FFBFBFBF"/>
      </left>
      <right style="medium">
        <color rgb="FF000000"/>
      </right>
      <top style="medium">
        <color rgb="FFFFFF00"/>
      </top>
      <bottom style="medium">
        <color theme="4" tint="-0.24994659260841701"/>
      </bottom>
      <diagonal/>
    </border>
    <border>
      <left style="dotted">
        <color rgb="FFFF0000"/>
      </left>
      <right style="medium">
        <color rgb="FF000000"/>
      </right>
      <top style="medium">
        <color rgb="FFFFFF00"/>
      </top>
      <bottom style="medium">
        <color theme="4" tint="-0.24994659260841701"/>
      </bottom>
      <diagonal/>
    </border>
    <border>
      <left/>
      <right style="medium">
        <color indexed="64"/>
      </right>
      <top style="medium">
        <color theme="4" tint="-0.24994659260841701"/>
      </top>
      <bottom/>
      <diagonal/>
    </border>
    <border>
      <left style="medium">
        <color rgb="FF000000"/>
      </left>
      <right/>
      <top style="medium">
        <color theme="4" tint="-0.24994659260841701"/>
      </top>
      <bottom/>
      <diagonal/>
    </border>
    <border>
      <left/>
      <right style="medium">
        <color rgb="FF000000"/>
      </right>
      <top style="medium">
        <color theme="4" tint="-0.24994659260841701"/>
      </top>
      <bottom/>
      <diagonal/>
    </border>
    <border>
      <left style="medium">
        <color rgb="FF000000"/>
      </left>
      <right style="thin">
        <color rgb="FFBFBFBF"/>
      </right>
      <top style="medium">
        <color theme="4" tint="-0.24994659260841701"/>
      </top>
      <bottom/>
      <diagonal/>
    </border>
    <border>
      <left style="thin">
        <color rgb="FFBFBFBF"/>
      </left>
      <right style="thin">
        <color rgb="FFBFBFBF"/>
      </right>
      <top style="medium">
        <color theme="4" tint="-0.24994659260841701"/>
      </top>
      <bottom/>
      <diagonal/>
    </border>
    <border>
      <left style="thin">
        <color rgb="FFBFBFBF"/>
      </left>
      <right style="medium">
        <color rgb="FF000000"/>
      </right>
      <top style="medium">
        <color theme="4" tint="-0.24994659260841701"/>
      </top>
      <bottom/>
      <diagonal/>
    </border>
    <border>
      <left style="dotted">
        <color rgb="FFFF0000"/>
      </left>
      <right style="medium">
        <color rgb="FF000000"/>
      </right>
      <top style="medium">
        <color theme="4" tint="-0.24994659260841701"/>
      </top>
      <bottom/>
      <diagonal/>
    </border>
    <border>
      <left/>
      <right style="medium">
        <color indexed="64"/>
      </right>
      <top/>
      <bottom style="medium">
        <color rgb="FFFF7C80"/>
      </bottom>
      <diagonal/>
    </border>
    <border>
      <left style="medium">
        <color rgb="FF000000"/>
      </left>
      <right/>
      <top/>
      <bottom style="medium">
        <color rgb="FFFF7C80"/>
      </bottom>
      <diagonal/>
    </border>
    <border>
      <left/>
      <right style="medium">
        <color rgb="FF000000"/>
      </right>
      <top/>
      <bottom style="medium">
        <color rgb="FFFF7C80"/>
      </bottom>
      <diagonal/>
    </border>
    <border>
      <left style="medium">
        <color rgb="FF000000"/>
      </left>
      <right style="thin">
        <color rgb="FFBFBFBF"/>
      </right>
      <top/>
      <bottom style="medium">
        <color rgb="FFFF7C80"/>
      </bottom>
      <diagonal/>
    </border>
    <border>
      <left style="thin">
        <color rgb="FFBFBFBF"/>
      </left>
      <right style="thin">
        <color rgb="FFBFBFBF"/>
      </right>
      <top/>
      <bottom style="medium">
        <color rgb="FFFF7C80"/>
      </bottom>
      <diagonal/>
    </border>
    <border>
      <left style="thin">
        <color rgb="FFBFBFBF"/>
      </left>
      <right style="medium">
        <color rgb="FF000000"/>
      </right>
      <top/>
      <bottom style="medium">
        <color rgb="FFFF7C80"/>
      </bottom>
      <diagonal/>
    </border>
    <border>
      <left style="dotted">
        <color rgb="FFFF0000"/>
      </left>
      <right style="medium">
        <color rgb="FF000000"/>
      </right>
      <top/>
      <bottom style="medium">
        <color rgb="FFFF7C80"/>
      </bottom>
      <diagonal/>
    </border>
    <border>
      <left style="medium">
        <color rgb="FF000000"/>
      </left>
      <right/>
      <top style="medium">
        <color rgb="FFFF7C80"/>
      </top>
      <bottom/>
      <diagonal/>
    </border>
    <border>
      <left/>
      <right style="medium">
        <color rgb="FF000000"/>
      </right>
      <top style="medium">
        <color rgb="FFFF7C80"/>
      </top>
      <bottom/>
      <diagonal/>
    </border>
    <border>
      <left style="medium">
        <color rgb="FF000000"/>
      </left>
      <right style="thin">
        <color rgb="FFBFBFBF"/>
      </right>
      <top style="medium">
        <color rgb="FFFF7C80"/>
      </top>
      <bottom/>
      <diagonal/>
    </border>
    <border>
      <left style="thin">
        <color rgb="FFBFBFBF"/>
      </left>
      <right style="thin">
        <color rgb="FFBFBFBF"/>
      </right>
      <top style="medium">
        <color rgb="FFFF7C80"/>
      </top>
      <bottom/>
      <diagonal/>
    </border>
    <border>
      <left style="thin">
        <color rgb="FFBFBFBF"/>
      </left>
      <right style="medium">
        <color rgb="FF000000"/>
      </right>
      <top style="medium">
        <color rgb="FFFF7C80"/>
      </top>
      <bottom/>
      <diagonal/>
    </border>
    <border>
      <left style="dotted">
        <color rgb="FFFF0000"/>
      </left>
      <right style="medium">
        <color rgb="FF000000"/>
      </right>
      <top style="medium">
        <color rgb="FFFF7C80"/>
      </top>
      <bottom/>
      <diagonal/>
    </border>
    <border>
      <left/>
      <right style="medium">
        <color indexed="64"/>
      </right>
      <top style="medium">
        <color rgb="FFFF7C80"/>
      </top>
      <bottom/>
      <diagonal/>
    </border>
    <border>
      <left/>
      <right style="medium">
        <color indexed="64"/>
      </right>
      <top style="medium">
        <color rgb="FFFFFF00"/>
      </top>
      <bottom style="medium">
        <color theme="4" tint="-0.24994659260841701"/>
      </bottom>
      <diagonal/>
    </border>
    <border>
      <left style="dotted">
        <color rgb="FFFF0000"/>
      </left>
      <right style="medium">
        <color rgb="FF000000"/>
      </right>
      <top/>
      <bottom style="thin">
        <color theme="0" tint="-0.14999847407452621"/>
      </bottom>
      <diagonal/>
    </border>
    <border>
      <left/>
      <right style="medium">
        <color indexed="64"/>
      </right>
      <top/>
      <bottom style="medium">
        <color theme="4" tint="0.39994506668294322"/>
      </bottom>
      <diagonal/>
    </border>
    <border>
      <left style="medium">
        <color rgb="FF000000"/>
      </left>
      <right/>
      <top/>
      <bottom style="medium">
        <color theme="4" tint="0.39994506668294322"/>
      </bottom>
      <diagonal/>
    </border>
    <border>
      <left/>
      <right style="medium">
        <color rgb="FF000000"/>
      </right>
      <top/>
      <bottom style="medium">
        <color theme="4" tint="0.39994506668294322"/>
      </bottom>
      <diagonal/>
    </border>
    <border>
      <left style="medium">
        <color rgb="FF000000"/>
      </left>
      <right style="thin">
        <color rgb="FFBFBFBF"/>
      </right>
      <top/>
      <bottom style="medium">
        <color theme="4" tint="0.39994506668294322"/>
      </bottom>
      <diagonal/>
    </border>
    <border>
      <left style="thin">
        <color rgb="FFBFBFBF"/>
      </left>
      <right style="thin">
        <color rgb="FFBFBFBF"/>
      </right>
      <top/>
      <bottom style="medium">
        <color theme="4" tint="0.39994506668294322"/>
      </bottom>
      <diagonal/>
    </border>
    <border>
      <left style="thin">
        <color rgb="FFBFBFBF"/>
      </left>
      <right style="medium">
        <color rgb="FF000000"/>
      </right>
      <top/>
      <bottom style="medium">
        <color theme="4" tint="0.39994506668294322"/>
      </bottom>
      <diagonal/>
    </border>
    <border>
      <left style="dotted">
        <color rgb="FFFF0000"/>
      </left>
      <right style="medium">
        <color rgb="FF000000"/>
      </right>
      <top/>
      <bottom style="medium">
        <color theme="4" tint="0.39994506668294322"/>
      </bottom>
      <diagonal/>
    </border>
    <border>
      <left/>
      <right style="dotted">
        <color rgb="FFFF0000"/>
      </right>
      <top style="thin">
        <color rgb="FFC8C8C8"/>
      </top>
      <bottom style="thin">
        <color rgb="FFC8C8C8"/>
      </bottom>
      <diagonal/>
    </border>
    <border>
      <left/>
      <right style="dotted">
        <color rgb="FFFF0000"/>
      </right>
      <top style="thin">
        <color rgb="FFC8C8C8"/>
      </top>
      <bottom style="medium">
        <color theme="7"/>
      </bottom>
      <diagonal/>
    </border>
    <border>
      <left/>
      <right style="dotted">
        <color rgb="FFFF0000"/>
      </right>
      <top/>
      <bottom style="medium">
        <color rgb="FF9CC2E5"/>
      </bottom>
      <diagonal/>
    </border>
    <border>
      <left/>
      <right style="dotted">
        <color rgb="FFFF0000"/>
      </right>
      <top style="medium">
        <color rgb="FF9CC2E5"/>
      </top>
      <bottom style="thin">
        <color rgb="FFC8C8C8"/>
      </bottom>
      <diagonal/>
    </border>
    <border>
      <left/>
      <right style="dotted">
        <color rgb="FFFF0000"/>
      </right>
      <top style="thin">
        <color rgb="FFC8C8C8"/>
      </top>
      <bottom style="medium">
        <color theme="5"/>
      </bottom>
      <diagonal/>
    </border>
    <border>
      <left/>
      <right style="dotted">
        <color rgb="FFFF0000"/>
      </right>
      <top style="thin">
        <color rgb="FFC8C8C8"/>
      </top>
      <bottom style="medium">
        <color rgb="FFFFFF00"/>
      </bottom>
      <diagonal/>
    </border>
    <border>
      <left/>
      <right style="dotted">
        <color rgb="FFFF0000"/>
      </right>
      <top style="medium">
        <color rgb="FFFFFF00"/>
      </top>
      <bottom style="medium">
        <color theme="4" tint="-0.24994659260841701"/>
      </bottom>
      <diagonal/>
    </border>
    <border>
      <left/>
      <right style="dotted">
        <color rgb="FFFF0000"/>
      </right>
      <top style="medium">
        <color theme="4" tint="-0.24994659260841701"/>
      </top>
      <bottom/>
      <diagonal/>
    </border>
    <border>
      <left/>
      <right style="dotted">
        <color rgb="FFFF0000"/>
      </right>
      <top style="thin">
        <color rgb="FFC8C8C8"/>
      </top>
      <bottom style="medium">
        <color rgb="FFFF7C80"/>
      </bottom>
      <diagonal/>
    </border>
    <border>
      <left/>
      <right style="dotted">
        <color rgb="FFFF0000"/>
      </right>
      <top style="medium">
        <color rgb="FFFF7C80"/>
      </top>
      <bottom/>
      <diagonal/>
    </border>
    <border>
      <left/>
      <right style="dotted">
        <color rgb="FFFF0000"/>
      </right>
      <top/>
      <bottom style="medium">
        <color theme="4" tint="0.39994506668294322"/>
      </bottom>
      <diagonal/>
    </border>
    <border>
      <left/>
      <right style="dotted">
        <color rgb="FFFF0000"/>
      </right>
      <top/>
      <bottom style="thin">
        <color theme="0" tint="-0.14999847407452621"/>
      </bottom>
      <diagonal/>
    </border>
    <border>
      <left/>
      <right style="dotted">
        <color rgb="FFFF0000"/>
      </right>
      <top/>
      <bottom style="medium">
        <color theme="9"/>
      </bottom>
      <diagonal/>
    </border>
    <border>
      <left/>
      <right style="dotted">
        <color rgb="FFFF0000"/>
      </right>
      <top/>
      <bottom style="thin">
        <color rgb="FFC8C8C8"/>
      </bottom>
      <diagonal/>
    </border>
    <border>
      <left/>
      <right style="dotted">
        <color rgb="FFFF0000"/>
      </right>
      <top style="thin">
        <color rgb="FFC8C8C8"/>
      </top>
      <bottom style="medium">
        <color theme="9"/>
      </bottom>
      <diagonal/>
    </border>
    <border>
      <left/>
      <right style="dotted">
        <color rgb="FFFF0000"/>
      </right>
      <top/>
      <bottom style="medium">
        <color rgb="FF548135"/>
      </bottom>
      <diagonal/>
    </border>
    <border>
      <left/>
      <right style="dotted">
        <color rgb="FFFF0000"/>
      </right>
      <top style="thin">
        <color rgb="FFC8C8C8"/>
      </top>
      <bottom style="medium">
        <color rgb="FF000000"/>
      </bottom>
      <diagonal/>
    </border>
    <border>
      <left/>
      <right style="dotted">
        <color rgb="FFFF0000"/>
      </right>
      <top style="medium">
        <color rgb="FF000000"/>
      </top>
      <bottom style="medium">
        <color rgb="FFFF0000"/>
      </bottom>
      <diagonal/>
    </border>
    <border>
      <left/>
      <right/>
      <top style="dotted">
        <color rgb="FFFF0000"/>
      </top>
      <bottom style="medium">
        <color rgb="FF000000"/>
      </bottom>
      <diagonal/>
    </border>
    <border>
      <left style="thin">
        <color rgb="FFBFBFBF"/>
      </left>
      <right style="medium">
        <color rgb="FF000000"/>
      </right>
      <top style="medium">
        <color rgb="FF000000"/>
      </top>
      <bottom/>
      <diagonal/>
    </border>
    <border>
      <left/>
      <right style="dotted">
        <color rgb="FFFF0000"/>
      </right>
      <top style="thin">
        <color rgb="FFC8C8C8"/>
      </top>
      <bottom/>
      <diagonal/>
    </border>
  </borders>
  <cellStyleXfs count="7">
    <xf numFmtId="0" fontId="0" fillId="0" borderId="0"/>
    <xf numFmtId="0" fontId="2" fillId="0" borderId="34"/>
    <xf numFmtId="166" fontId="2" fillId="0" borderId="34" applyFont="0" applyFill="0" applyBorder="0" applyAlignment="0" applyProtection="0"/>
    <xf numFmtId="0" fontId="30" fillId="0" borderId="34"/>
    <xf numFmtId="0" fontId="2" fillId="0" borderId="34"/>
    <xf numFmtId="0" fontId="31" fillId="0" borderId="34"/>
    <xf numFmtId="0" fontId="30" fillId="0" borderId="34"/>
  </cellStyleXfs>
  <cellXfs count="228">
    <xf numFmtId="0" fontId="0" fillId="0" borderId="0" xfId="0"/>
    <xf numFmtId="0" fontId="4" fillId="0" borderId="0" xfId="0" applyFont="1"/>
    <xf numFmtId="0" fontId="10" fillId="0" borderId="0" xfId="0" applyFont="1"/>
    <xf numFmtId="165" fontId="5" fillId="0" borderId="0" xfId="0" applyNumberFormat="1" applyFont="1"/>
    <xf numFmtId="165" fontId="13" fillId="0" borderId="0" xfId="0" applyNumberFormat="1" applyFont="1"/>
    <xf numFmtId="0" fontId="5" fillId="0" borderId="0" xfId="0" applyFont="1" applyAlignment="1">
      <alignment wrapText="1"/>
    </xf>
    <xf numFmtId="0" fontId="13" fillId="0" borderId="0" xfId="0" applyFont="1"/>
    <xf numFmtId="0" fontId="20" fillId="0" borderId="0" xfId="0" applyFont="1"/>
    <xf numFmtId="165" fontId="20" fillId="0" borderId="0" xfId="0" applyNumberFormat="1" applyFont="1"/>
    <xf numFmtId="0" fontId="10" fillId="0" borderId="0" xfId="0" applyFont="1" applyProtection="1">
      <protection locked="0"/>
    </xf>
    <xf numFmtId="0" fontId="11" fillId="2" borderId="8" xfId="0" applyFont="1" applyFill="1" applyBorder="1" applyAlignment="1" applyProtection="1">
      <alignment horizontal="left"/>
      <protection locked="0"/>
    </xf>
    <xf numFmtId="0" fontId="5" fillId="2" borderId="1" xfId="0" applyFont="1" applyFill="1" applyBorder="1" applyProtection="1">
      <protection locked="0"/>
    </xf>
    <xf numFmtId="164" fontId="5" fillId="2" borderId="1" xfId="0" applyNumberFormat="1" applyFont="1" applyFill="1" applyBorder="1" applyProtection="1">
      <protection locked="0"/>
    </xf>
    <xf numFmtId="0" fontId="5" fillId="2" borderId="2" xfId="0" applyFont="1" applyFill="1" applyBorder="1" applyAlignment="1" applyProtection="1">
      <alignment horizontal="left"/>
      <protection locked="0"/>
    </xf>
    <xf numFmtId="0" fontId="5" fillId="2" borderId="3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14" borderId="87" xfId="0" applyFont="1" applyFill="1" applyBorder="1" applyProtection="1">
      <protection locked="0"/>
    </xf>
    <xf numFmtId="0" fontId="5" fillId="2" borderId="88" xfId="0" applyFont="1" applyFill="1" applyBorder="1" applyProtection="1">
      <protection locked="0"/>
    </xf>
    <xf numFmtId="0" fontId="5" fillId="14" borderId="88" xfId="0" applyFont="1" applyFill="1" applyBorder="1" applyProtection="1">
      <protection locked="0"/>
    </xf>
    <xf numFmtId="0" fontId="5" fillId="19" borderId="92" xfId="0" applyFont="1" applyFill="1" applyBorder="1" applyProtection="1">
      <protection locked="0"/>
    </xf>
    <xf numFmtId="0" fontId="5" fillId="4" borderId="130" xfId="0" applyFont="1" applyFill="1" applyBorder="1" applyProtection="1">
      <protection locked="0"/>
    </xf>
    <xf numFmtId="0" fontId="5" fillId="5" borderId="130" xfId="0" applyFont="1" applyFill="1" applyBorder="1" applyProtection="1">
      <protection locked="0"/>
    </xf>
    <xf numFmtId="0" fontId="5" fillId="19" borderId="131" xfId="0" applyFont="1" applyFill="1" applyBorder="1" applyProtection="1">
      <protection locked="0"/>
    </xf>
    <xf numFmtId="0" fontId="5" fillId="17" borderId="132" xfId="0" applyFont="1" applyFill="1" applyBorder="1" applyProtection="1">
      <protection locked="0"/>
    </xf>
    <xf numFmtId="0" fontId="5" fillId="19" borderId="133" xfId="0" applyFont="1" applyFill="1" applyBorder="1" applyProtection="1">
      <protection locked="0"/>
    </xf>
    <xf numFmtId="0" fontId="5" fillId="17" borderId="130" xfId="0" applyFont="1" applyFill="1" applyBorder="1" applyProtection="1">
      <protection locked="0"/>
    </xf>
    <xf numFmtId="0" fontId="5" fillId="19" borderId="130" xfId="0" applyFont="1" applyFill="1" applyBorder="1" applyProtection="1">
      <protection locked="0"/>
    </xf>
    <xf numFmtId="0" fontId="5" fillId="17" borderId="134" xfId="0" applyFont="1" applyFill="1" applyBorder="1" applyProtection="1">
      <protection locked="0"/>
    </xf>
    <xf numFmtId="0" fontId="5" fillId="18" borderId="130" xfId="0" applyFont="1" applyFill="1" applyBorder="1" applyProtection="1">
      <protection locked="0"/>
    </xf>
    <xf numFmtId="0" fontId="5" fillId="17" borderId="92" xfId="0" applyFont="1" applyFill="1" applyBorder="1" applyProtection="1">
      <protection locked="0"/>
    </xf>
    <xf numFmtId="0" fontId="5" fillId="14" borderId="89" xfId="0" applyFont="1" applyFill="1" applyBorder="1" applyProtection="1">
      <protection locked="0"/>
    </xf>
    <xf numFmtId="0" fontId="5" fillId="24" borderId="92" xfId="0" applyFont="1" applyFill="1" applyBorder="1" applyProtection="1">
      <protection locked="0"/>
    </xf>
    <xf numFmtId="0" fontId="5" fillId="24" borderId="130" xfId="0" applyFont="1" applyFill="1" applyBorder="1" applyProtection="1"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6" fillId="0" borderId="7" xfId="0" applyFont="1" applyBorder="1" applyProtection="1">
      <protection locked="0"/>
    </xf>
    <xf numFmtId="0" fontId="6" fillId="0" borderId="6" xfId="0" applyFont="1" applyBorder="1" applyProtection="1">
      <protection locked="0"/>
    </xf>
    <xf numFmtId="49" fontId="5" fillId="2" borderId="5" xfId="0" applyNumberFormat="1" applyFont="1" applyFill="1" applyBorder="1" applyAlignment="1" applyProtection="1">
      <alignment horizontal="left"/>
      <protection locked="0"/>
    </xf>
    <xf numFmtId="0" fontId="0" fillId="0" borderId="0" xfId="0" applyProtection="1"/>
    <xf numFmtId="0" fontId="5" fillId="0" borderId="0" xfId="0" applyFont="1" applyAlignment="1" applyProtection="1">
      <alignment horizontal="right"/>
    </xf>
    <xf numFmtId="0" fontId="5" fillId="2" borderId="9" xfId="0" applyFont="1" applyFill="1" applyBorder="1" applyProtection="1"/>
    <xf numFmtId="0" fontId="6" fillId="0" borderId="10" xfId="0" applyFont="1" applyBorder="1" applyProtection="1"/>
    <xf numFmtId="0" fontId="6" fillId="0" borderId="11" xfId="0" applyFont="1" applyBorder="1" applyProtection="1"/>
    <xf numFmtId="0" fontId="5" fillId="0" borderId="0" xfId="0" applyFont="1" applyAlignment="1" applyProtection="1">
      <alignment wrapText="1"/>
    </xf>
    <xf numFmtId="0" fontId="5" fillId="0" borderId="0" xfId="0" applyFont="1" applyProtection="1"/>
    <xf numFmtId="0" fontId="5" fillId="0" borderId="12" xfId="0" applyFont="1" applyBorder="1" applyProtection="1"/>
    <xf numFmtId="0" fontId="5" fillId="0" borderId="13" xfId="0" applyFont="1" applyBorder="1" applyProtection="1"/>
    <xf numFmtId="0" fontId="6" fillId="0" borderId="14" xfId="0" applyFont="1" applyBorder="1" applyProtection="1"/>
    <xf numFmtId="0" fontId="6" fillId="0" borderId="15" xfId="0" applyFont="1" applyBorder="1" applyProtection="1"/>
    <xf numFmtId="0" fontId="28" fillId="15" borderId="90" xfId="0" applyFont="1" applyFill="1" applyBorder="1" applyAlignment="1" applyProtection="1">
      <alignment textRotation="90" wrapText="1"/>
    </xf>
    <xf numFmtId="0" fontId="5" fillId="0" borderId="16" xfId="0" applyFont="1" applyBorder="1" applyAlignment="1" applyProtection="1">
      <alignment wrapText="1"/>
    </xf>
    <xf numFmtId="0" fontId="5" fillId="0" borderId="17" xfId="0" applyFont="1" applyBorder="1" applyAlignment="1" applyProtection="1">
      <alignment textRotation="90" wrapText="1"/>
    </xf>
    <xf numFmtId="0" fontId="5" fillId="0" borderId="18" xfId="0" applyFont="1" applyBorder="1" applyAlignment="1" applyProtection="1">
      <alignment textRotation="90"/>
    </xf>
    <xf numFmtId="0" fontId="5" fillId="0" borderId="19" xfId="0" applyFont="1" applyBorder="1" applyAlignment="1" applyProtection="1">
      <alignment textRotation="90" wrapText="1"/>
    </xf>
    <xf numFmtId="0" fontId="5" fillId="0" borderId="16" xfId="0" applyFont="1" applyBorder="1" applyAlignment="1" applyProtection="1">
      <alignment textRotation="90" wrapText="1"/>
    </xf>
    <xf numFmtId="0" fontId="14" fillId="0" borderId="17" xfId="0" applyFont="1" applyBorder="1" applyAlignment="1" applyProtection="1">
      <alignment textRotation="90" wrapText="1"/>
    </xf>
    <xf numFmtId="0" fontId="15" fillId="3" borderId="20" xfId="0" applyFont="1" applyFill="1" applyBorder="1" applyAlignment="1" applyProtection="1">
      <alignment horizontal="center" vertical="center" wrapText="1"/>
    </xf>
    <xf numFmtId="0" fontId="0" fillId="16" borderId="91" xfId="0" applyFill="1" applyBorder="1" applyProtection="1"/>
    <xf numFmtId="0" fontId="5" fillId="0" borderId="21" xfId="0" applyFont="1" applyBorder="1" applyAlignment="1" applyProtection="1">
      <alignment wrapText="1"/>
    </xf>
    <xf numFmtId="2" fontId="5" fillId="0" borderId="12" xfId="0" applyNumberFormat="1" applyFont="1" applyBorder="1" applyProtection="1"/>
    <xf numFmtId="0" fontId="5" fillId="0" borderId="22" xfId="0" applyFont="1" applyBorder="1" applyProtection="1"/>
    <xf numFmtId="0" fontId="5" fillId="0" borderId="23" xfId="0" applyFont="1" applyBorder="1" applyProtection="1"/>
    <xf numFmtId="0" fontId="5" fillId="0" borderId="149" xfId="0" applyFont="1" applyBorder="1" applyProtection="1"/>
    <xf numFmtId="2" fontId="5" fillId="0" borderId="25" xfId="0" applyNumberFormat="1" applyFont="1" applyBorder="1" applyProtection="1"/>
    <xf numFmtId="0" fontId="6" fillId="0" borderId="34" xfId="0" applyFont="1" applyBorder="1" applyProtection="1"/>
    <xf numFmtId="0" fontId="5" fillId="0" borderId="24" xfId="0" applyFont="1" applyBorder="1" applyProtection="1"/>
    <xf numFmtId="0" fontId="0" fillId="0" borderId="91" xfId="0" applyBorder="1" applyProtection="1"/>
    <xf numFmtId="0" fontId="6" fillId="0" borderId="26" xfId="0" applyFont="1" applyBorder="1" applyProtection="1"/>
    <xf numFmtId="0" fontId="6" fillId="0" borderId="27" xfId="0" applyFont="1" applyBorder="1" applyProtection="1"/>
    <xf numFmtId="0" fontId="5" fillId="0" borderId="28" xfId="0" applyFont="1" applyBorder="1" applyAlignment="1" applyProtection="1">
      <alignment wrapText="1"/>
    </xf>
    <xf numFmtId="2" fontId="5" fillId="0" borderId="29" xfId="0" applyNumberFormat="1" applyFont="1" applyBorder="1" applyProtection="1"/>
    <xf numFmtId="0" fontId="5" fillId="0" borderId="30" xfId="0" applyFont="1" applyBorder="1" applyProtection="1"/>
    <xf numFmtId="0" fontId="5" fillId="0" borderId="31" xfId="0" applyFont="1" applyBorder="1" applyProtection="1"/>
    <xf numFmtId="0" fontId="5" fillId="0" borderId="32" xfId="0" applyFont="1" applyBorder="1" applyProtection="1"/>
    <xf numFmtId="2" fontId="5" fillId="0" borderId="33" xfId="0" applyNumberFormat="1" applyFont="1" applyBorder="1" applyProtection="1"/>
    <xf numFmtId="0" fontId="6" fillId="0" borderId="34" xfId="0" applyFont="1" applyBorder="1" applyProtection="1"/>
    <xf numFmtId="0" fontId="15" fillId="7" borderId="34" xfId="0" applyFont="1" applyFill="1" applyBorder="1" applyAlignment="1" applyProtection="1">
      <alignment horizontal="center" vertical="center" wrapText="1"/>
    </xf>
    <xf numFmtId="0" fontId="6" fillId="0" borderId="22" xfId="0" applyFont="1" applyBorder="1" applyProtection="1"/>
    <xf numFmtId="0" fontId="5" fillId="0" borderId="35" xfId="0" applyFont="1" applyBorder="1" applyProtection="1"/>
    <xf numFmtId="0" fontId="15" fillId="8" borderId="36" xfId="0" applyFont="1" applyFill="1" applyBorder="1" applyAlignment="1" applyProtection="1">
      <alignment horizontal="center" vertical="center" wrapText="1"/>
    </xf>
    <xf numFmtId="0" fontId="5" fillId="0" borderId="37" xfId="0" applyFont="1" applyBorder="1" applyAlignment="1" applyProtection="1">
      <alignment wrapText="1"/>
    </xf>
    <xf numFmtId="2" fontId="5" fillId="0" borderId="38" xfId="0" applyNumberFormat="1" applyFont="1" applyBorder="1" applyProtection="1"/>
    <xf numFmtId="0" fontId="5" fillId="0" borderId="39" xfId="0" applyFont="1" applyBorder="1" applyProtection="1"/>
    <xf numFmtId="0" fontId="5" fillId="0" borderId="40" xfId="0" applyFont="1" applyBorder="1" applyProtection="1"/>
    <xf numFmtId="0" fontId="5" fillId="0" borderId="41" xfId="0" applyFont="1" applyBorder="1" applyProtection="1"/>
    <xf numFmtId="2" fontId="5" fillId="0" borderId="42" xfId="0" applyNumberFormat="1" applyFont="1" applyBorder="1" applyProtection="1"/>
    <xf numFmtId="0" fontId="6" fillId="0" borderId="43" xfId="0" applyFont="1" applyBorder="1" applyProtection="1"/>
    <xf numFmtId="0" fontId="5" fillId="0" borderId="44" xfId="0" applyFont="1" applyBorder="1" applyAlignment="1" applyProtection="1">
      <alignment wrapText="1"/>
    </xf>
    <xf numFmtId="2" fontId="5" fillId="0" borderId="45" xfId="0" applyNumberFormat="1" applyFont="1" applyBorder="1" applyProtection="1"/>
    <xf numFmtId="0" fontId="5" fillId="0" borderId="46" xfId="0" applyFont="1" applyBorder="1" applyProtection="1"/>
    <xf numFmtId="0" fontId="5" fillId="0" borderId="47" xfId="0" applyFont="1" applyBorder="1" applyProtection="1"/>
    <xf numFmtId="0" fontId="5" fillId="0" borderId="48" xfId="0" applyFont="1" applyBorder="1" applyProtection="1"/>
    <xf numFmtId="2" fontId="5" fillId="0" borderId="49" xfId="0" applyNumberFormat="1" applyFont="1" applyBorder="1" applyProtection="1"/>
    <xf numFmtId="0" fontId="15" fillId="9" borderId="50" xfId="0" applyFont="1" applyFill="1" applyBorder="1" applyAlignment="1" applyProtection="1">
      <alignment horizontal="center" vertical="center" wrapText="1"/>
    </xf>
    <xf numFmtId="0" fontId="6" fillId="0" borderId="51" xfId="0" applyFont="1" applyBorder="1" applyProtection="1"/>
    <xf numFmtId="0" fontId="5" fillId="0" borderId="52" xfId="0" applyFont="1" applyBorder="1" applyAlignment="1" applyProtection="1">
      <alignment wrapText="1"/>
    </xf>
    <xf numFmtId="2" fontId="5" fillId="0" borderId="53" xfId="0" applyNumberFormat="1" applyFont="1" applyBorder="1" applyProtection="1"/>
    <xf numFmtId="0" fontId="5" fillId="0" borderId="54" xfId="0" applyFont="1" applyBorder="1" applyProtection="1"/>
    <xf numFmtId="0" fontId="5" fillId="0" borderId="55" xfId="0" applyFont="1" applyBorder="1" applyProtection="1"/>
    <xf numFmtId="0" fontId="5" fillId="0" borderId="56" xfId="0" applyFont="1" applyBorder="1" applyProtection="1"/>
    <xf numFmtId="2" fontId="5" fillId="0" borderId="57" xfId="0" applyNumberFormat="1" applyFont="1" applyBorder="1" applyProtection="1"/>
    <xf numFmtId="0" fontId="15" fillId="20" borderId="121" xfId="0" applyFont="1" applyFill="1" applyBorder="1" applyAlignment="1" applyProtection="1">
      <alignment horizontal="center" vertical="center" wrapText="1"/>
    </xf>
    <xf numFmtId="0" fontId="5" fillId="0" borderId="94" xfId="0" applyFont="1" applyBorder="1" applyAlignment="1" applyProtection="1">
      <alignment wrapText="1"/>
    </xf>
    <xf numFmtId="2" fontId="5" fillId="0" borderId="95" xfId="0" applyNumberFormat="1" applyFont="1" applyBorder="1" applyProtection="1"/>
    <xf numFmtId="0" fontId="5" fillId="0" borderId="96" xfId="0" applyFont="1" applyBorder="1" applyProtection="1"/>
    <xf numFmtId="0" fontId="5" fillId="0" borderId="97" xfId="0" applyFont="1" applyBorder="1" applyProtection="1"/>
    <xf numFmtId="0" fontId="5" fillId="0" borderId="98" xfId="0" applyFont="1" applyBorder="1" applyProtection="1"/>
    <xf numFmtId="2" fontId="5" fillId="0" borderId="99" xfId="0" applyNumberFormat="1" applyFont="1" applyBorder="1" applyProtection="1"/>
    <xf numFmtId="0" fontId="15" fillId="21" borderId="100" xfId="0" applyFont="1" applyFill="1" applyBorder="1" applyAlignment="1" applyProtection="1">
      <alignment horizontal="center" vertical="center" wrapText="1"/>
    </xf>
    <xf numFmtId="0" fontId="5" fillId="0" borderId="101" xfId="0" applyFont="1" applyBorder="1" applyAlignment="1" applyProtection="1">
      <alignment wrapText="1"/>
    </xf>
    <xf numFmtId="2" fontId="5" fillId="0" borderId="102" xfId="0" applyNumberFormat="1" applyFont="1" applyBorder="1" applyProtection="1"/>
    <xf numFmtId="0" fontId="5" fillId="0" borderId="103" xfId="0" applyFont="1" applyBorder="1" applyProtection="1"/>
    <xf numFmtId="0" fontId="5" fillId="0" borderId="104" xfId="0" applyFont="1" applyBorder="1" applyProtection="1"/>
    <xf numFmtId="0" fontId="5" fillId="0" borderId="105" xfId="0" applyFont="1" applyBorder="1" applyProtection="1"/>
    <xf numFmtId="2" fontId="5" fillId="0" borderId="106" xfId="0" applyNumberFormat="1" applyFont="1" applyBorder="1" applyProtection="1"/>
    <xf numFmtId="0" fontId="15" fillId="21" borderId="107" xfId="0" applyFont="1" applyFill="1" applyBorder="1" applyAlignment="1" applyProtection="1">
      <alignment horizontal="center" vertical="center" wrapText="1"/>
    </xf>
    <xf numFmtId="0" fontId="5" fillId="0" borderId="108" xfId="0" applyFont="1" applyBorder="1" applyAlignment="1" applyProtection="1">
      <alignment wrapText="1"/>
    </xf>
    <xf numFmtId="2" fontId="5" fillId="0" borderId="109" xfId="0" applyNumberFormat="1" applyFont="1" applyBorder="1" applyProtection="1"/>
    <xf numFmtId="0" fontId="5" fillId="0" borderId="110" xfId="0" applyFont="1" applyBorder="1" applyProtection="1"/>
    <xf numFmtId="0" fontId="5" fillId="0" borderId="111" xfId="0" applyFont="1" applyBorder="1" applyProtection="1"/>
    <xf numFmtId="0" fontId="5" fillId="0" borderId="112" xfId="0" applyFont="1" applyBorder="1" applyProtection="1"/>
    <xf numFmtId="2" fontId="5" fillId="0" borderId="113" xfId="0" applyNumberFormat="1" applyFont="1" applyBorder="1" applyProtection="1"/>
    <xf numFmtId="0" fontId="15" fillId="21" borderId="120" xfId="0" applyFont="1" applyFill="1" applyBorder="1" applyAlignment="1" applyProtection="1">
      <alignment horizontal="center" vertical="center" wrapText="1"/>
    </xf>
    <xf numFmtId="0" fontId="5" fillId="0" borderId="114" xfId="0" applyFont="1" applyBorder="1" applyAlignment="1" applyProtection="1">
      <alignment wrapText="1"/>
    </xf>
    <xf numFmtId="2" fontId="5" fillId="0" borderId="115" xfId="0" applyNumberFormat="1" applyFont="1" applyBorder="1" applyProtection="1"/>
    <xf numFmtId="0" fontId="5" fillId="0" borderId="116" xfId="0" applyFont="1" applyBorder="1" applyProtection="1"/>
    <xf numFmtId="0" fontId="5" fillId="0" borderId="117" xfId="0" applyFont="1" applyBorder="1" applyProtection="1"/>
    <xf numFmtId="0" fontId="5" fillId="0" borderId="118" xfId="0" applyFont="1" applyBorder="1" applyProtection="1"/>
    <xf numFmtId="2" fontId="5" fillId="0" borderId="119" xfId="0" applyNumberFormat="1" applyFont="1" applyBorder="1" applyProtection="1"/>
    <xf numFmtId="0" fontId="15" fillId="21" borderId="93" xfId="0" applyFont="1" applyFill="1" applyBorder="1" applyAlignment="1" applyProtection="1">
      <alignment horizontal="center" vertical="center" wrapText="1"/>
    </xf>
    <xf numFmtId="0" fontId="6" fillId="22" borderId="107" xfId="0" applyFont="1" applyFill="1" applyBorder="1" applyProtection="1"/>
    <xf numFmtId="0" fontId="15" fillId="23" borderId="120" xfId="0" applyFont="1" applyFill="1" applyBorder="1" applyAlignment="1" applyProtection="1">
      <alignment horizontal="center" vertical="center" wrapText="1"/>
    </xf>
    <xf numFmtId="0" fontId="15" fillId="23" borderId="123" xfId="0" applyFont="1" applyFill="1" applyBorder="1" applyAlignment="1" applyProtection="1">
      <alignment horizontal="center" vertical="center" wrapText="1"/>
    </xf>
    <xf numFmtId="0" fontId="5" fillId="0" borderId="124" xfId="0" applyFont="1" applyBorder="1" applyAlignment="1" applyProtection="1">
      <alignment wrapText="1"/>
    </xf>
    <xf numFmtId="2" fontId="5" fillId="0" borderId="125" xfId="0" applyNumberFormat="1" applyFont="1" applyBorder="1" applyProtection="1"/>
    <xf numFmtId="0" fontId="5" fillId="0" borderId="126" xfId="0" applyFont="1" applyBorder="1" applyProtection="1"/>
    <xf numFmtId="0" fontId="5" fillId="0" borderId="127" xfId="0" applyFont="1" applyBorder="1" applyProtection="1"/>
    <xf numFmtId="0" fontId="5" fillId="0" borderId="128" xfId="0" applyFont="1" applyBorder="1" applyProtection="1"/>
    <xf numFmtId="2" fontId="5" fillId="0" borderId="129" xfId="0" applyNumberFormat="1" applyFont="1" applyBorder="1" applyProtection="1"/>
    <xf numFmtId="0" fontId="15" fillId="10" borderId="34" xfId="0" applyFont="1" applyFill="1" applyBorder="1" applyAlignment="1" applyProtection="1">
      <alignment horizontal="center" vertical="center" wrapText="1"/>
    </xf>
    <xf numFmtId="2" fontId="5" fillId="0" borderId="122" xfId="0" applyNumberFormat="1" applyFont="1" applyBorder="1" applyProtection="1"/>
    <xf numFmtId="0" fontId="6" fillId="0" borderId="58" xfId="0" applyFont="1" applyBorder="1" applyProtection="1"/>
    <xf numFmtId="0" fontId="5" fillId="0" borderId="59" xfId="0" applyFont="1" applyBorder="1" applyAlignment="1" applyProtection="1">
      <alignment wrapText="1"/>
    </xf>
    <xf numFmtId="2" fontId="5" fillId="0" borderId="60" xfId="0" applyNumberFormat="1" applyFont="1" applyBorder="1" applyProtection="1"/>
    <xf numFmtId="0" fontId="5" fillId="0" borderId="61" xfId="0" applyFont="1" applyBorder="1" applyProtection="1"/>
    <xf numFmtId="0" fontId="5" fillId="0" borderId="62" xfId="0" applyFont="1" applyBorder="1" applyProtection="1"/>
    <xf numFmtId="0" fontId="5" fillId="0" borderId="63" xfId="0" applyFont="1" applyBorder="1" applyProtection="1"/>
    <xf numFmtId="2" fontId="5" fillId="0" borderId="64" xfId="0" applyNumberFormat="1" applyFont="1" applyBorder="1" applyProtection="1"/>
    <xf numFmtId="0" fontId="15" fillId="10" borderId="20" xfId="0" applyFont="1" applyFill="1" applyBorder="1" applyAlignment="1" applyProtection="1">
      <alignment horizontal="center" wrapText="1"/>
    </xf>
    <xf numFmtId="0" fontId="15" fillId="11" borderId="65" xfId="0" applyFont="1" applyFill="1" applyBorder="1" applyAlignment="1" applyProtection="1">
      <alignment wrapText="1"/>
    </xf>
    <xf numFmtId="0" fontId="5" fillId="0" borderId="66" xfId="0" applyFont="1" applyBorder="1" applyAlignment="1" applyProtection="1">
      <alignment wrapText="1"/>
    </xf>
    <xf numFmtId="2" fontId="5" fillId="0" borderId="67" xfId="0" applyNumberFormat="1" applyFont="1" applyBorder="1" applyProtection="1"/>
    <xf numFmtId="0" fontId="5" fillId="0" borderId="68" xfId="0" applyFont="1" applyBorder="1" applyProtection="1"/>
    <xf numFmtId="0" fontId="5" fillId="0" borderId="69" xfId="0" applyFont="1" applyBorder="1" applyProtection="1"/>
    <xf numFmtId="0" fontId="5" fillId="0" borderId="70" xfId="0" applyFont="1" applyBorder="1" applyProtection="1"/>
    <xf numFmtId="2" fontId="5" fillId="0" borderId="71" xfId="0" applyNumberFormat="1" applyFont="1" applyBorder="1" applyProtection="1"/>
    <xf numFmtId="0" fontId="16" fillId="12" borderId="72" xfId="0" applyFont="1" applyFill="1" applyBorder="1" applyAlignment="1" applyProtection="1">
      <alignment horizontal="center" vertical="center" wrapText="1"/>
    </xf>
    <xf numFmtId="0" fontId="6" fillId="0" borderId="73" xfId="0" applyFont="1" applyBorder="1" applyProtection="1"/>
    <xf numFmtId="0" fontId="5" fillId="0" borderId="18" xfId="0" applyFont="1" applyBorder="1" applyAlignment="1" applyProtection="1">
      <alignment wrapText="1"/>
    </xf>
    <xf numFmtId="2" fontId="5" fillId="0" borderId="74" xfId="0" applyNumberFormat="1" applyFont="1" applyBorder="1" applyProtection="1"/>
    <xf numFmtId="0" fontId="5" fillId="0" borderId="75" xfId="0" applyFont="1" applyBorder="1" applyProtection="1"/>
    <xf numFmtId="0" fontId="5" fillId="0" borderId="76" xfId="0" applyFont="1" applyBorder="1" applyProtection="1"/>
    <xf numFmtId="0" fontId="5" fillId="0" borderId="77" xfId="0" applyFont="1" applyBorder="1" applyProtection="1"/>
    <xf numFmtId="2" fontId="5" fillId="0" borderId="78" xfId="0" applyNumberFormat="1" applyFont="1" applyBorder="1" applyProtection="1"/>
    <xf numFmtId="0" fontId="16" fillId="6" borderId="79" xfId="0" applyFont="1" applyFill="1" applyBorder="1" applyAlignment="1" applyProtection="1">
      <alignment horizontal="center" vertical="center" wrapText="1"/>
    </xf>
    <xf numFmtId="0" fontId="5" fillId="0" borderId="80" xfId="0" applyFont="1" applyBorder="1" applyAlignment="1" applyProtection="1">
      <alignment wrapText="1"/>
    </xf>
    <xf numFmtId="2" fontId="5" fillId="0" borderId="81" xfId="0" applyNumberFormat="1" applyFont="1" applyBorder="1" applyProtection="1"/>
    <xf numFmtId="0" fontId="5" fillId="0" borderId="82" xfId="0" applyFont="1" applyBorder="1" applyProtection="1"/>
    <xf numFmtId="0" fontId="5" fillId="0" borderId="83" xfId="0" applyFont="1" applyBorder="1" applyProtection="1"/>
    <xf numFmtId="0" fontId="5" fillId="0" borderId="84" xfId="0" applyFont="1" applyBorder="1" applyProtection="1"/>
    <xf numFmtId="2" fontId="5" fillId="0" borderId="85" xfId="0" applyNumberFormat="1" applyFont="1" applyBorder="1" applyProtection="1"/>
    <xf numFmtId="0" fontId="15" fillId="13" borderId="20" xfId="0" applyFont="1" applyFill="1" applyBorder="1" applyAlignment="1" applyProtection="1">
      <alignment horizontal="center" vertical="center" wrapText="1"/>
    </xf>
    <xf numFmtId="0" fontId="5" fillId="0" borderId="86" xfId="0" applyFont="1" applyBorder="1" applyAlignment="1" applyProtection="1">
      <alignment wrapText="1"/>
    </xf>
    <xf numFmtId="0" fontId="13" fillId="0" borderId="14" xfId="0" applyFont="1" applyBorder="1" applyAlignment="1" applyProtection="1">
      <alignment horizontal="right" wrapText="1"/>
    </xf>
    <xf numFmtId="0" fontId="13" fillId="0" borderId="12" xfId="0" applyFont="1" applyBorder="1" applyAlignment="1" applyProtection="1">
      <alignment horizontal="right"/>
    </xf>
    <xf numFmtId="2" fontId="17" fillId="0" borderId="13" xfId="0" applyNumberFormat="1" applyFont="1" applyBorder="1" applyAlignment="1" applyProtection="1">
      <alignment horizontal="center"/>
    </xf>
    <xf numFmtId="2" fontId="17" fillId="0" borderId="14" xfId="0" applyNumberFormat="1" applyFont="1" applyBorder="1" applyAlignment="1" applyProtection="1">
      <alignment horizontal="center"/>
    </xf>
    <xf numFmtId="2" fontId="17" fillId="0" borderId="15" xfId="0" applyNumberFormat="1" applyFont="1" applyBorder="1" applyAlignment="1" applyProtection="1">
      <alignment horizontal="center"/>
    </xf>
    <xf numFmtId="0" fontId="5" fillId="0" borderId="148" xfId="0" applyFont="1" applyBorder="1" applyProtection="1"/>
    <xf numFmtId="2" fontId="17" fillId="0" borderId="17" xfId="0" applyNumberFormat="1" applyFont="1" applyBorder="1" applyProtection="1"/>
    <xf numFmtId="0" fontId="5" fillId="0" borderId="0" xfId="0" applyFont="1" applyAlignment="1" applyProtection="1">
      <alignment horizontal="right" wrapText="1"/>
    </xf>
    <xf numFmtId="0" fontId="5" fillId="0" borderId="12" xfId="0" applyFont="1" applyBorder="1" applyAlignment="1" applyProtection="1">
      <alignment horizontal="right"/>
    </xf>
    <xf numFmtId="0" fontId="0" fillId="0" borderId="34" xfId="0" applyBorder="1" applyProtection="1"/>
    <xf numFmtId="0" fontId="10" fillId="0" borderId="0" xfId="0" applyFont="1" applyProtection="1"/>
    <xf numFmtId="2" fontId="5" fillId="0" borderId="18" xfId="0" applyNumberFormat="1" applyFont="1" applyBorder="1" applyProtection="1"/>
    <xf numFmtId="2" fontId="5" fillId="0" borderId="19" xfId="0" applyNumberFormat="1" applyFont="1" applyBorder="1" applyProtection="1"/>
    <xf numFmtId="2" fontId="5" fillId="0" borderId="34" xfId="0" quotePrefix="1" applyNumberFormat="1" applyFont="1" applyBorder="1" applyProtection="1"/>
    <xf numFmtId="2" fontId="18" fillId="0" borderId="0" xfId="0" applyNumberFormat="1" applyFont="1" applyProtection="1"/>
    <xf numFmtId="0" fontId="19" fillId="0" borderId="0" xfId="0" applyFont="1" applyAlignment="1" applyProtection="1">
      <alignment wrapText="1"/>
    </xf>
    <xf numFmtId="165" fontId="19" fillId="0" borderId="0" xfId="0" applyNumberFormat="1" applyFont="1" applyAlignment="1" applyProtection="1">
      <alignment horizontal="left" shrinkToFit="1"/>
    </xf>
    <xf numFmtId="0" fontId="0" fillId="0" borderId="0" xfId="0" applyProtection="1"/>
    <xf numFmtId="2" fontId="19" fillId="0" borderId="0" xfId="0" applyNumberFormat="1" applyFont="1" applyProtection="1"/>
    <xf numFmtId="0" fontId="4" fillId="0" borderId="0" xfId="0" applyFont="1" applyProtection="1"/>
    <xf numFmtId="0" fontId="3" fillId="0" borderId="0" xfId="0" applyFont="1" applyProtection="1"/>
    <xf numFmtId="0" fontId="5" fillId="0" borderId="5" xfId="0" applyFont="1" applyBorder="1" applyAlignment="1" applyProtection="1">
      <alignment horizontal="center" vertical="center"/>
    </xf>
    <xf numFmtId="0" fontId="6" fillId="0" borderId="7" xfId="0" applyFont="1" applyBorder="1" applyProtection="1"/>
    <xf numFmtId="0" fontId="5" fillId="0" borderId="5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</xf>
    <xf numFmtId="0" fontId="7" fillId="0" borderId="0" xfId="0" applyFont="1" applyProtection="1"/>
    <xf numFmtId="0" fontId="8" fillId="0" borderId="0" xfId="0" applyFont="1" applyProtection="1"/>
    <xf numFmtId="0" fontId="9" fillId="0" borderId="0" xfId="0" applyFont="1" applyProtection="1"/>
    <xf numFmtId="165" fontId="5" fillId="0" borderId="0" xfId="0" applyNumberFormat="1" applyFont="1" applyProtection="1"/>
    <xf numFmtId="0" fontId="11" fillId="0" borderId="0" xfId="0" applyFont="1" applyProtection="1"/>
    <xf numFmtId="0" fontId="8" fillId="0" borderId="0" xfId="0" applyFont="1" applyAlignment="1" applyProtection="1">
      <alignment horizontal="center"/>
    </xf>
    <xf numFmtId="0" fontId="12" fillId="0" borderId="0" xfId="0" applyFont="1" applyProtection="1"/>
    <xf numFmtId="0" fontId="13" fillId="0" borderId="0" xfId="0" applyFont="1" applyAlignment="1" applyProtection="1">
      <alignment horizontal="right"/>
    </xf>
    <xf numFmtId="165" fontId="13" fillId="0" borderId="0" xfId="0" applyNumberFormat="1" applyFont="1" applyProtection="1"/>
    <xf numFmtId="0" fontId="1" fillId="0" borderId="0" xfId="0" applyFont="1" applyProtection="1"/>
    <xf numFmtId="0" fontId="1" fillId="0" borderId="0" xfId="0" quotePrefix="1" applyFont="1" applyProtection="1"/>
    <xf numFmtId="0" fontId="5" fillId="2" borderId="8" xfId="0" applyFont="1" applyFill="1" applyBorder="1" applyProtection="1">
      <protection locked="0"/>
    </xf>
    <xf numFmtId="165" fontId="5" fillId="2" borderId="8" xfId="0" applyNumberFormat="1" applyFont="1" applyFill="1" applyBorder="1" applyProtection="1">
      <protection locked="0"/>
    </xf>
    <xf numFmtId="0" fontId="5" fillId="0" borderId="1" xfId="0" applyFont="1" applyBorder="1" applyProtection="1"/>
    <xf numFmtId="0" fontId="5" fillId="26" borderId="92" xfId="0" applyFont="1" applyFill="1" applyBorder="1" applyProtection="1">
      <protection locked="0"/>
    </xf>
    <xf numFmtId="0" fontId="5" fillId="25" borderId="135" xfId="0" applyFont="1" applyFill="1" applyBorder="1" applyProtection="1">
      <protection locked="0"/>
    </xf>
    <xf numFmtId="0" fontId="5" fillId="17" borderId="137" xfId="0" applyFont="1" applyFill="1" applyBorder="1" applyProtection="1">
      <protection locked="0"/>
    </xf>
    <xf numFmtId="0" fontId="5" fillId="17" borderId="139" xfId="0" applyFont="1" applyFill="1" applyBorder="1" applyProtection="1">
      <protection locked="0"/>
    </xf>
    <xf numFmtId="0" fontId="5" fillId="27" borderId="92" xfId="0" applyFont="1" applyFill="1" applyBorder="1" applyProtection="1">
      <protection locked="0"/>
    </xf>
    <xf numFmtId="0" fontId="5" fillId="17" borderId="141" xfId="0" applyFont="1" applyFill="1" applyBorder="1" applyProtection="1">
      <protection locked="0"/>
    </xf>
    <xf numFmtId="0" fontId="5" fillId="17" borderId="143" xfId="0" applyFont="1" applyFill="1" applyBorder="1" applyProtection="1">
      <protection locked="0"/>
    </xf>
    <xf numFmtId="0" fontId="5" fillId="17" borderId="145" xfId="0" applyFont="1" applyFill="1" applyBorder="1" applyProtection="1">
      <protection locked="0"/>
    </xf>
    <xf numFmtId="0" fontId="5" fillId="17" borderId="146" xfId="0" applyFont="1" applyFill="1" applyBorder="1" applyProtection="1">
      <protection locked="0"/>
    </xf>
    <xf numFmtId="0" fontId="5" fillId="24" borderId="150" xfId="0" applyFont="1" applyFill="1" applyBorder="1" applyProtection="1">
      <protection locked="0"/>
    </xf>
    <xf numFmtId="0" fontId="5" fillId="24" borderId="136" xfId="0" applyFont="1" applyFill="1" applyBorder="1" applyProtection="1">
      <protection locked="0"/>
    </xf>
    <xf numFmtId="0" fontId="5" fillId="18" borderId="138" xfId="0" applyFont="1" applyFill="1" applyBorder="1" applyProtection="1">
      <protection locked="0"/>
    </xf>
    <xf numFmtId="0" fontId="5" fillId="18" borderId="140" xfId="0" applyFont="1" applyFill="1" applyBorder="1" applyProtection="1">
      <protection locked="0"/>
    </xf>
    <xf numFmtId="0" fontId="5" fillId="19" borderId="142" xfId="0" applyFont="1" applyFill="1" applyBorder="1" applyProtection="1">
      <protection locked="0"/>
    </xf>
    <xf numFmtId="0" fontId="5" fillId="19" borderId="144" xfId="0" applyFont="1" applyFill="1" applyBorder="1" applyProtection="1">
      <protection locked="0"/>
    </xf>
    <xf numFmtId="0" fontId="5" fillId="19" borderId="147" xfId="0" applyFont="1" applyFill="1" applyBorder="1" applyProtection="1">
      <protection locked="0"/>
    </xf>
    <xf numFmtId="0" fontId="5" fillId="19" borderId="146" xfId="0" applyFont="1" applyFill="1" applyBorder="1" applyProtection="1">
      <protection locked="0"/>
    </xf>
  </cellXfs>
  <cellStyles count="7">
    <cellStyle name="Milliers 2" xfId="2" xr:uid="{00000000-0005-0000-0000-000000000000}"/>
    <cellStyle name="Normal" xfId="0" builtinId="0"/>
    <cellStyle name="Normal 2" xfId="3" xr:uid="{00000000-0005-0000-0000-000002000000}"/>
    <cellStyle name="Normal 2 2" xfId="4" xr:uid="{00000000-0005-0000-0000-000003000000}"/>
    <cellStyle name="Normal 3" xfId="5" xr:uid="{00000000-0005-0000-0000-000004000000}"/>
    <cellStyle name="Normal 4" xfId="1" xr:uid="{00000000-0005-0000-0000-000005000000}"/>
    <cellStyle name="Normal 8" xfId="6" xr:uid="{00000000-0005-0000-0000-000006000000}"/>
  </cellStyles>
  <dxfs count="24">
    <dxf>
      <protection locked="0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border diagonalUp="0" diagonalDown="0">
        <left style="thin">
          <color rgb="FFBFBFBF"/>
        </left>
        <right style="medium">
          <color rgb="FF000000"/>
        </right>
        <top/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border diagonalUp="0" diagonalDown="0">
        <left style="thin">
          <color rgb="FFBFBFBF"/>
        </left>
        <right/>
        <top/>
        <bottom/>
        <vertical/>
        <horizontal/>
      </border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border diagonalUp="0" diagonalDown="0">
        <left style="thin">
          <color rgb="FFBFBFBF"/>
        </left>
        <right style="thin">
          <color rgb="FFBFBFBF"/>
        </right>
        <top/>
        <bottom/>
        <vertical/>
        <horizontal/>
      </border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3" tint="0.59996337778862885"/>
        </patternFill>
      </fill>
      <border>
        <top style="hair">
          <color rgb="FFFFC000"/>
        </top>
        <bottom style="hair">
          <color rgb="FFFFC000"/>
        </bottom>
        <vertical/>
        <horizontal/>
      </border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6"/>
          <bgColor theme="6"/>
        </patternFill>
      </fill>
    </dxf>
  </dxfs>
  <tableStyles count="1">
    <tableStyle name="Fournitures-style" pivot="0" count="4" xr9:uid="{00000000-0011-0000-FFFF-FFFF00000000}">
      <tableStyleElement type="headerRow" dxfId="23"/>
      <tableStyleElement type="totalRow" dxfId="22"/>
      <tableStyleElement type="firstRowStripe" dxfId="21"/>
      <tableStyleElement type="secondRowStripe" dxfId="20"/>
    </tableStyle>
  </tableStyles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NDERLIN RICOMINI Sophie" id="{001750DB-79D5-41A3-B005-3975F6FACCFA}" userId="ENDERLIN RICOMINI Sophie" providerId="Non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C5:O80" headerRowDxfId="3" dataDxfId="1" totalsRowDxfId="2">
  <tableColumns count="13">
    <tableColumn id="1" xr3:uid="{00000000-0010-0000-0000-000001000000}" name="Libellé article" dataDxfId="15"/>
    <tableColumn id="2" xr3:uid="{00000000-0010-0000-0000-000002000000}" name="Montant au détail" dataDxfId="14"/>
    <tableColumn id="3" xr3:uid="{00000000-0010-0000-0000-000003000000}" name="Kit 6ème" dataDxfId="13"/>
    <tableColumn id="4" xr3:uid="{00000000-0010-0000-0000-000004000000}" name="Kit réassortiment 5ème" dataDxfId="12"/>
    <tableColumn id="5" xr3:uid="{00000000-0010-0000-0000-000005000000}" name="Kit réassortiment 4ème" dataDxfId="11"/>
    <tableColumn id="6" xr3:uid="{00000000-0010-0000-0000-000006000000}" name="Kit réassortiment 3ème" dataDxfId="10"/>
    <tableColumn id="7" xr3:uid="{00000000-0010-0000-0000-000007000000}" name="Kit espagnol 5ème" dataDxfId="9"/>
    <tableColumn id="14" xr3:uid="{00000000-0010-0000-0000-00000E000000}" name="Kit espagnol 4ème/3ème" dataDxfId="8"/>
    <tableColumn id="8" xr3:uid="{00000000-0010-0000-0000-000008000000}" name="Kit allemand 6ème" dataDxfId="7"/>
    <tableColumn id="15" xr3:uid="{00000000-0010-0000-0000-00000F000000}" name="Kit allemand 5ème/4ème" dataDxfId="6"/>
    <tableColumn id="9" xr3:uid="{00000000-0010-0000-0000-000009000000}" name="Kit  allemand 3ème" dataDxfId="5"/>
    <tableColumn id="11" xr3:uid="{00000000-0010-0000-0000-00000B000000}" name="Nombre au détail commandé" dataDxfId="0"/>
    <tableColumn id="12" xr3:uid="{00000000-0010-0000-0000-00000C000000}" name="Montant commandé au détail" dataDxfId="4"/>
  </tableColumns>
  <tableStyleInfo name="Fourniture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00"/>
  <sheetViews>
    <sheetView showGridLines="0" topLeftCell="A10" workbookViewId="0">
      <selection activeCell="I29" sqref="I29"/>
    </sheetView>
  </sheetViews>
  <sheetFormatPr baseColWidth="10" defaultColWidth="14.453125" defaultRowHeight="15" customHeight="1" x14ac:dyDescent="0.35"/>
  <cols>
    <col min="1" max="1" width="10.7265625" customWidth="1"/>
    <col min="2" max="2" width="5.54296875" customWidth="1"/>
    <col min="3" max="3" width="12.453125" customWidth="1"/>
    <col min="4" max="4" width="23.453125" customWidth="1"/>
    <col min="5" max="5" width="29.81640625" customWidth="1"/>
    <col min="6" max="6" width="23.81640625" customWidth="1"/>
    <col min="7" max="7" width="17.26953125" customWidth="1"/>
    <col min="8" max="8" width="18" customWidth="1"/>
    <col min="9" max="9" width="6.54296875" customWidth="1"/>
    <col min="10" max="26" width="10.7265625" customWidth="1"/>
  </cols>
  <sheetData>
    <row r="1" spans="1:20" ht="14.25" customHeight="1" x14ac:dyDescent="0.35">
      <c r="A1" s="192" t="s">
        <v>0</v>
      </c>
      <c r="B1" s="37"/>
      <c r="C1" s="37"/>
      <c r="D1" s="37"/>
      <c r="E1" s="37"/>
      <c r="F1" s="37"/>
      <c r="G1" s="37"/>
      <c r="H1" s="37"/>
      <c r="T1" s="1" t="s">
        <v>1</v>
      </c>
    </row>
    <row r="2" spans="1:20" ht="14.25" customHeight="1" x14ac:dyDescent="0.35">
      <c r="A2" s="37"/>
      <c r="B2" s="37"/>
      <c r="C2" s="37"/>
      <c r="D2" s="37"/>
      <c r="E2" s="37"/>
      <c r="F2" s="37"/>
      <c r="G2" s="37"/>
      <c r="H2" s="37"/>
      <c r="T2" s="1" t="s">
        <v>2</v>
      </c>
    </row>
    <row r="3" spans="1:20" ht="17.25" customHeight="1" x14ac:dyDescent="0.35">
      <c r="A3" s="37"/>
      <c r="B3" s="37"/>
      <c r="C3" s="210" t="s">
        <v>3</v>
      </c>
      <c r="D3" s="13"/>
      <c r="E3" s="14"/>
      <c r="F3" s="14"/>
      <c r="G3" s="15"/>
      <c r="H3" s="37"/>
      <c r="J3" s="1">
        <v>1</v>
      </c>
      <c r="T3" s="1" t="s">
        <v>4</v>
      </c>
    </row>
    <row r="4" spans="1:20" ht="14.25" customHeight="1" x14ac:dyDescent="0.35">
      <c r="A4" s="37"/>
      <c r="B4" s="37"/>
      <c r="C4" s="210" t="s">
        <v>5</v>
      </c>
      <c r="D4" s="13"/>
      <c r="E4" s="14"/>
      <c r="F4" s="14"/>
      <c r="G4" s="15"/>
      <c r="H4" s="37"/>
    </row>
    <row r="5" spans="1:20" ht="14.25" customHeight="1" x14ac:dyDescent="0.35">
      <c r="A5" s="37"/>
      <c r="B5" s="37"/>
      <c r="C5" s="210" t="s">
        <v>6</v>
      </c>
      <c r="D5" s="33"/>
      <c r="E5" s="35"/>
      <c r="F5" s="35"/>
      <c r="G5" s="34"/>
      <c r="H5" s="37"/>
    </row>
    <row r="6" spans="1:20" ht="14.25" customHeight="1" x14ac:dyDescent="0.35">
      <c r="A6" s="37"/>
      <c r="B6" s="37"/>
      <c r="C6" s="210" t="s">
        <v>7</v>
      </c>
      <c r="D6" s="33"/>
      <c r="E6" s="35"/>
      <c r="F6" s="35"/>
      <c r="G6" s="34"/>
      <c r="H6" s="37"/>
    </row>
    <row r="7" spans="1:20" ht="14.25" customHeight="1" x14ac:dyDescent="0.35">
      <c r="A7" s="37"/>
      <c r="B7" s="37"/>
      <c r="C7" s="210" t="s">
        <v>8</v>
      </c>
      <c r="D7" s="33"/>
      <c r="E7" s="35"/>
      <c r="F7" s="35"/>
      <c r="G7" s="34"/>
      <c r="H7" s="37"/>
    </row>
    <row r="8" spans="1:20" ht="14.25" customHeight="1" x14ac:dyDescent="0.35">
      <c r="A8" s="37"/>
      <c r="B8" s="37"/>
      <c r="C8" s="210" t="s">
        <v>9</v>
      </c>
      <c r="D8" s="36"/>
      <c r="E8" s="35"/>
      <c r="F8" s="35"/>
      <c r="G8" s="34"/>
      <c r="H8" s="37"/>
    </row>
    <row r="9" spans="1:20" ht="14.25" customHeight="1" x14ac:dyDescent="0.35">
      <c r="A9" s="37"/>
      <c r="B9" s="37"/>
      <c r="C9" s="210" t="s">
        <v>10</v>
      </c>
      <c r="D9" s="33"/>
      <c r="E9" s="35"/>
      <c r="F9" s="35"/>
      <c r="G9" s="34"/>
      <c r="H9" s="37"/>
    </row>
    <row r="10" spans="1:20" ht="21.75" customHeight="1" x14ac:dyDescent="0.35">
      <c r="A10" s="37"/>
      <c r="B10" s="37"/>
      <c r="C10" s="37"/>
      <c r="D10" s="37"/>
      <c r="E10" s="37"/>
      <c r="F10" s="37"/>
      <c r="G10" s="37"/>
      <c r="H10" s="37"/>
    </row>
    <row r="11" spans="1:20" ht="14.25" customHeight="1" x14ac:dyDescent="0.35">
      <c r="A11" s="192" t="s">
        <v>11</v>
      </c>
      <c r="B11" s="37"/>
      <c r="C11" s="37"/>
      <c r="D11" s="37"/>
      <c r="E11" s="37"/>
      <c r="F11" s="37"/>
      <c r="G11" s="37"/>
      <c r="H11" s="37"/>
    </row>
    <row r="12" spans="1:20" ht="14.25" customHeight="1" x14ac:dyDescent="0.35">
      <c r="A12" s="37"/>
      <c r="B12" s="37"/>
      <c r="C12" s="37"/>
      <c r="D12" s="37"/>
      <c r="E12" s="37"/>
      <c r="F12" s="37"/>
      <c r="G12" s="37"/>
      <c r="H12" s="37"/>
    </row>
    <row r="13" spans="1:20" ht="30" customHeight="1" x14ac:dyDescent="0.35">
      <c r="A13" s="37"/>
      <c r="B13" s="37"/>
      <c r="C13" s="193" t="s">
        <v>12</v>
      </c>
      <c r="D13" s="194"/>
      <c r="E13" s="195" t="s">
        <v>148</v>
      </c>
      <c r="F13" s="194"/>
      <c r="G13" s="196" t="s">
        <v>149</v>
      </c>
      <c r="H13" s="196" t="s">
        <v>13</v>
      </c>
    </row>
    <row r="14" spans="1:20" ht="14.25" customHeight="1" x14ac:dyDescent="0.35">
      <c r="A14" s="37"/>
      <c r="B14" s="37"/>
      <c r="C14" s="33"/>
      <c r="D14" s="34"/>
      <c r="E14" s="33"/>
      <c r="F14" s="34"/>
      <c r="G14" s="11"/>
      <c r="H14" s="12"/>
    </row>
    <row r="15" spans="1:20" ht="14.25" customHeight="1" x14ac:dyDescent="0.35">
      <c r="A15" s="37"/>
      <c r="B15" s="37"/>
      <c r="C15" s="33"/>
      <c r="D15" s="34"/>
      <c r="E15" s="33"/>
      <c r="F15" s="34"/>
      <c r="G15" s="11"/>
      <c r="H15" s="12"/>
    </row>
    <row r="16" spans="1:20" ht="14.25" customHeight="1" x14ac:dyDescent="0.35">
      <c r="A16" s="37"/>
      <c r="B16" s="37"/>
      <c r="C16" s="33"/>
      <c r="D16" s="34"/>
      <c r="E16" s="33"/>
      <c r="F16" s="34"/>
      <c r="G16" s="11"/>
      <c r="H16" s="11"/>
    </row>
    <row r="17" spans="1:10" ht="14.25" customHeight="1" x14ac:dyDescent="0.35">
      <c r="A17" s="37"/>
      <c r="B17" s="37"/>
      <c r="C17" s="33"/>
      <c r="D17" s="34"/>
      <c r="E17" s="33"/>
      <c r="F17" s="34"/>
      <c r="G17" s="11"/>
      <c r="H17" s="11"/>
    </row>
    <row r="18" spans="1:10" ht="14.25" customHeight="1" x14ac:dyDescent="0.35">
      <c r="A18" s="37"/>
      <c r="B18" s="37"/>
      <c r="C18" s="33"/>
      <c r="D18" s="34"/>
      <c r="E18" s="33"/>
      <c r="F18" s="34"/>
      <c r="G18" s="11"/>
      <c r="H18" s="11"/>
    </row>
    <row r="19" spans="1:10" ht="19.5" customHeight="1" x14ac:dyDescent="0.35">
      <c r="A19" s="37"/>
      <c r="B19" s="37"/>
      <c r="C19" s="37"/>
      <c r="D19" s="37"/>
      <c r="E19" s="37"/>
      <c r="F19" s="37"/>
      <c r="G19" s="37"/>
      <c r="H19" s="37"/>
    </row>
    <row r="20" spans="1:10" ht="14.25" customHeight="1" x14ac:dyDescent="0.35">
      <c r="A20" s="192" t="s">
        <v>14</v>
      </c>
      <c r="B20" s="37"/>
      <c r="C20" s="37"/>
      <c r="D20" s="37"/>
      <c r="E20" s="37"/>
      <c r="F20" s="37"/>
      <c r="G20" s="37"/>
      <c r="H20" s="37"/>
    </row>
    <row r="21" spans="1:10" ht="14.25" customHeight="1" x14ac:dyDescent="0.35">
      <c r="A21" s="37"/>
      <c r="B21" s="197" t="s">
        <v>15</v>
      </c>
      <c r="C21" s="37"/>
      <c r="D21" s="37"/>
      <c r="E21" s="37"/>
      <c r="F21" s="37"/>
      <c r="G21" s="38" t="s">
        <v>16</v>
      </c>
      <c r="H21" s="37"/>
    </row>
    <row r="22" spans="1:10" ht="14.25" customHeight="1" x14ac:dyDescent="0.35">
      <c r="A22" s="37"/>
      <c r="B22" s="37"/>
      <c r="C22" s="198" t="s">
        <v>17</v>
      </c>
      <c r="D22" s="199"/>
      <c r="E22" s="37"/>
      <c r="F22" s="9" t="s">
        <v>117</v>
      </c>
      <c r="G22" s="200">
        <f>IF(F22="oui",15,0)</f>
        <v>15</v>
      </c>
      <c r="H22" s="37"/>
      <c r="J22" s="1">
        <v>1</v>
      </c>
    </row>
    <row r="23" spans="1:10" ht="14.25" customHeight="1" x14ac:dyDescent="0.35">
      <c r="A23" s="37"/>
      <c r="B23" s="37"/>
      <c r="C23" s="198" t="s">
        <v>18</v>
      </c>
      <c r="D23" s="199"/>
      <c r="E23" s="37"/>
      <c r="F23" s="9" t="s">
        <v>118</v>
      </c>
      <c r="G23" s="200">
        <f>IF(F23="oui",27,0)</f>
        <v>0</v>
      </c>
      <c r="H23" s="37"/>
    </row>
    <row r="24" spans="1:10" ht="14.25" customHeight="1" x14ac:dyDescent="0.35">
      <c r="A24" s="37"/>
      <c r="B24" s="37"/>
      <c r="C24" s="198" t="s">
        <v>150</v>
      </c>
      <c r="D24" s="201"/>
      <c r="E24" s="37"/>
      <c r="F24" s="37"/>
      <c r="G24" s="200"/>
      <c r="H24" s="37"/>
    </row>
    <row r="25" spans="1:10" ht="12" customHeight="1" x14ac:dyDescent="0.35">
      <c r="A25" s="37"/>
      <c r="B25" s="37"/>
      <c r="C25" s="202" t="s">
        <v>19</v>
      </c>
      <c r="D25" s="10"/>
      <c r="E25" s="208"/>
      <c r="F25" s="208"/>
      <c r="G25" s="209"/>
      <c r="H25" s="37"/>
    </row>
    <row r="26" spans="1:10" ht="4.5" customHeight="1" x14ac:dyDescent="0.35">
      <c r="A26" s="37"/>
      <c r="B26" s="37"/>
      <c r="C26" s="189"/>
      <c r="D26" s="201"/>
      <c r="E26" s="43"/>
      <c r="F26" s="43"/>
      <c r="G26" s="200"/>
      <c r="H26" s="37"/>
    </row>
    <row r="27" spans="1:10" ht="15" customHeight="1" x14ac:dyDescent="0.35">
      <c r="A27" s="37"/>
      <c r="B27" s="37"/>
      <c r="C27" s="198" t="s">
        <v>116</v>
      </c>
      <c r="D27" s="201"/>
      <c r="E27" s="203"/>
      <c r="F27" s="182" t="s">
        <v>118</v>
      </c>
      <c r="G27" s="200"/>
      <c r="H27" s="37"/>
      <c r="J27" s="1" t="b">
        <v>0</v>
      </c>
    </row>
    <row r="28" spans="1:10" ht="21.75" customHeight="1" x14ac:dyDescent="0.35">
      <c r="A28" s="37"/>
      <c r="B28" s="37"/>
      <c r="C28" s="201"/>
      <c r="D28" s="201"/>
      <c r="E28" s="37"/>
      <c r="F28" s="37"/>
      <c r="G28" s="200"/>
      <c r="H28" s="37"/>
      <c r="J28" s="1" t="b">
        <v>0</v>
      </c>
    </row>
    <row r="29" spans="1:10" ht="19.5" customHeight="1" x14ac:dyDescent="0.35">
      <c r="A29" s="37"/>
      <c r="B29" s="37"/>
      <c r="C29" s="37"/>
      <c r="D29" s="37"/>
      <c r="E29" s="204" t="s">
        <v>20</v>
      </c>
      <c r="F29" s="37"/>
      <c r="G29" s="205">
        <f>SUM(G22:G27)</f>
        <v>15</v>
      </c>
      <c r="H29" s="37"/>
    </row>
    <row r="30" spans="1:10" ht="14.25" customHeight="1" x14ac:dyDescent="0.35">
      <c r="A30" s="192" t="s">
        <v>21</v>
      </c>
      <c r="B30" s="37"/>
      <c r="C30" s="37"/>
      <c r="D30" s="37"/>
      <c r="E30" s="37"/>
      <c r="F30" s="37"/>
      <c r="G30" s="37"/>
      <c r="H30" s="37"/>
    </row>
    <row r="31" spans="1:10" ht="6" customHeight="1" x14ac:dyDescent="0.35">
      <c r="A31" s="192"/>
      <c r="B31" s="37"/>
      <c r="C31" s="37"/>
      <c r="D31" s="37"/>
      <c r="E31" s="37"/>
      <c r="F31" s="37"/>
      <c r="G31" s="37"/>
      <c r="H31" s="37"/>
    </row>
    <row r="32" spans="1:10" ht="3.75" customHeight="1" x14ac:dyDescent="0.35">
      <c r="A32" s="37"/>
      <c r="B32" s="37"/>
      <c r="C32" s="37"/>
      <c r="D32" s="37"/>
      <c r="E32" s="37"/>
      <c r="F32" s="37"/>
      <c r="G32" s="37"/>
      <c r="H32" s="37"/>
    </row>
    <row r="33" spans="1:10" ht="14.25" customHeight="1" x14ac:dyDescent="0.35">
      <c r="A33" s="37"/>
      <c r="B33" s="37"/>
      <c r="C33" s="201" t="s">
        <v>22</v>
      </c>
      <c r="D33" s="37"/>
      <c r="E33" s="37"/>
      <c r="F33" s="10"/>
      <c r="G33" s="182" t="s">
        <v>23</v>
      </c>
      <c r="H33" s="37"/>
      <c r="J33" s="1" t="b">
        <v>0</v>
      </c>
    </row>
    <row r="34" spans="1:10" ht="14.25" customHeight="1" x14ac:dyDescent="0.35">
      <c r="A34" s="37"/>
      <c r="B34" s="37"/>
      <c r="C34" s="206" t="s">
        <v>119</v>
      </c>
      <c r="D34" s="37"/>
      <c r="E34" s="37"/>
      <c r="F34" s="37"/>
      <c r="G34" s="37"/>
      <c r="H34" s="37"/>
    </row>
    <row r="35" spans="1:10" ht="14.25" customHeight="1" x14ac:dyDescent="0.35">
      <c r="A35" s="37"/>
      <c r="B35" s="37"/>
      <c r="C35" s="207" t="s">
        <v>120</v>
      </c>
      <c r="D35" s="37"/>
      <c r="E35" s="37"/>
      <c r="F35" s="37"/>
      <c r="G35" s="37"/>
      <c r="H35" s="37"/>
    </row>
    <row r="36" spans="1:10" ht="14.25" customHeight="1" x14ac:dyDescent="0.35">
      <c r="A36" s="37"/>
      <c r="B36" s="37"/>
      <c r="C36" s="207" t="s">
        <v>121</v>
      </c>
      <c r="D36" s="37"/>
      <c r="E36" s="37"/>
      <c r="F36" s="37"/>
      <c r="G36" s="37"/>
      <c r="H36" s="37"/>
    </row>
    <row r="37" spans="1:10" ht="14.25" customHeight="1" x14ac:dyDescent="0.35">
      <c r="A37" s="37"/>
      <c r="B37" s="37"/>
      <c r="C37" s="37"/>
      <c r="D37" s="37"/>
      <c r="E37" s="37"/>
      <c r="F37" s="37"/>
      <c r="G37" s="37"/>
      <c r="H37" s="37"/>
    </row>
    <row r="38" spans="1:10" ht="14.25" customHeight="1" x14ac:dyDescent="0.35">
      <c r="A38" s="37"/>
      <c r="B38" s="37"/>
      <c r="C38" s="37"/>
      <c r="D38" s="37"/>
      <c r="E38" s="37"/>
      <c r="F38" s="37"/>
      <c r="G38" s="37"/>
      <c r="H38" s="37"/>
    </row>
    <row r="39" spans="1:10" ht="14.25" customHeight="1" x14ac:dyDescent="0.35">
      <c r="A39" s="37"/>
      <c r="B39" s="37"/>
      <c r="C39" s="37"/>
      <c r="D39" s="37"/>
      <c r="E39" s="37"/>
      <c r="F39" s="37"/>
      <c r="G39" s="37"/>
      <c r="H39" s="37"/>
    </row>
    <row r="40" spans="1:10" ht="14.25" customHeight="1" x14ac:dyDescent="0.35">
      <c r="A40" s="37"/>
      <c r="B40" s="37"/>
      <c r="C40" s="37"/>
      <c r="D40" s="37"/>
      <c r="E40" s="37"/>
      <c r="F40" s="37"/>
      <c r="G40" s="37"/>
      <c r="H40" s="37"/>
    </row>
    <row r="41" spans="1:10" ht="14.25" customHeight="1" x14ac:dyDescent="0.35"/>
    <row r="42" spans="1:10" ht="14.25" customHeight="1" x14ac:dyDescent="0.35"/>
    <row r="43" spans="1:10" ht="14.25" customHeight="1" x14ac:dyDescent="0.35"/>
    <row r="44" spans="1:10" ht="14.25" customHeight="1" x14ac:dyDescent="0.35"/>
    <row r="45" spans="1:10" ht="14.25" customHeight="1" x14ac:dyDescent="0.35"/>
    <row r="46" spans="1:10" ht="14.25" customHeight="1" x14ac:dyDescent="0.35"/>
    <row r="47" spans="1:10" ht="14.25" customHeight="1" x14ac:dyDescent="0.35"/>
    <row r="48" spans="1:10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sheetProtection algorithmName="SHA-512" hashValue="UJNOIo6G5S/vZG98uXF8hJcZn+dqlTEKR+6mODmMppQzr/D+mMaxF5IscRra2wT941JGYWRnPAacBwuuOB8YaQ==" saltValue="PVbDPWBQlL1390OexCU6XA==" spinCount="100000" sheet="1" objects="1" scenarios="1"/>
  <mergeCells count="18">
    <mergeCell ref="D5:G5"/>
    <mergeCell ref="D6:G6"/>
    <mergeCell ref="D7:G7"/>
    <mergeCell ref="D8:G8"/>
    <mergeCell ref="D9:G9"/>
    <mergeCell ref="C13:D13"/>
    <mergeCell ref="E13:F13"/>
    <mergeCell ref="C17:D17"/>
    <mergeCell ref="C18:D18"/>
    <mergeCell ref="C25:C26"/>
    <mergeCell ref="C14:D14"/>
    <mergeCell ref="E14:F14"/>
    <mergeCell ref="C15:D15"/>
    <mergeCell ref="E15:F15"/>
    <mergeCell ref="C16:D16"/>
    <mergeCell ref="E16:F16"/>
    <mergeCell ref="E17:F17"/>
    <mergeCell ref="E18:F18"/>
  </mergeCells>
  <dataValidations count="2">
    <dataValidation type="list" allowBlank="1" showErrorMessage="1" sqref="D3" xr:uid="{00000000-0002-0000-0000-000000000000}">
      <formula1>$T$1:$T$3</formula1>
    </dataValidation>
    <dataValidation type="list" allowBlank="1" showErrorMessage="1" sqref="F27 F22:F23" xr:uid="{00000000-0002-0000-0000-000001000000}">
      <formula1>"Oui,Non"</formula1>
    </dataValidation>
  </dataValidation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014"/>
  <sheetViews>
    <sheetView showGridLines="0" workbookViewId="0">
      <pane xSplit="3" ySplit="5" topLeftCell="D66" activePane="bottomRight" state="frozen"/>
      <selection pane="topRight" activeCell="C1" sqref="C1"/>
      <selection pane="bottomLeft" activeCell="A6" sqref="A6"/>
      <selection pane="bottomRight" activeCell="C87" sqref="C87"/>
    </sheetView>
  </sheetViews>
  <sheetFormatPr baseColWidth="10" defaultColWidth="14.453125" defaultRowHeight="15" customHeight="1" x14ac:dyDescent="0.35"/>
  <cols>
    <col min="1" max="2" width="11.81640625" customWidth="1"/>
    <col min="3" max="3" width="65.81640625" customWidth="1"/>
    <col min="4" max="4" width="5.7265625" customWidth="1"/>
    <col min="5" max="5" width="6.54296875" customWidth="1"/>
    <col min="6" max="14" width="5.7265625" customWidth="1"/>
    <col min="15" max="15" width="7.1796875" customWidth="1"/>
  </cols>
  <sheetData>
    <row r="1" spans="1:15" ht="2.25" customHeight="1" x14ac:dyDescent="0.35">
      <c r="C1" s="5"/>
    </row>
    <row r="2" spans="1:15" ht="14.25" customHeight="1" x14ac:dyDescent="0.35">
      <c r="A2" s="37"/>
      <c r="B2" s="37"/>
      <c r="C2" s="38" t="s">
        <v>24</v>
      </c>
      <c r="D2" s="39"/>
      <c r="E2" s="40"/>
      <c r="F2" s="40"/>
      <c r="G2" s="40"/>
      <c r="H2" s="40"/>
      <c r="I2" s="40"/>
      <c r="J2" s="41"/>
      <c r="K2" s="40"/>
      <c r="L2" s="41"/>
      <c r="M2" s="40"/>
      <c r="N2" s="41"/>
      <c r="O2" s="37"/>
    </row>
    <row r="3" spans="1:15" ht="8.25" customHeight="1" thickBot="1" x14ac:dyDescent="0.4">
      <c r="A3" s="37"/>
      <c r="B3" s="37"/>
      <c r="C3" s="42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 thickBot="1" x14ac:dyDescent="0.4">
      <c r="A4" s="37"/>
      <c r="B4" s="37"/>
      <c r="C4" s="43"/>
      <c r="D4" s="44"/>
      <c r="E4" s="45" t="s">
        <v>25</v>
      </c>
      <c r="F4" s="46"/>
      <c r="G4" s="46"/>
      <c r="H4" s="46"/>
      <c r="I4" s="46"/>
      <c r="J4" s="46"/>
      <c r="K4" s="46"/>
      <c r="L4" s="46"/>
      <c r="M4" s="47"/>
      <c r="N4" s="37"/>
      <c r="O4" s="37"/>
    </row>
    <row r="5" spans="1:15" ht="136.5" customHeight="1" thickBot="1" x14ac:dyDescent="0.4">
      <c r="A5" s="42" t="s">
        <v>26</v>
      </c>
      <c r="B5" s="48" t="s">
        <v>115</v>
      </c>
      <c r="C5" s="49" t="s">
        <v>27</v>
      </c>
      <c r="D5" s="50" t="s">
        <v>28</v>
      </c>
      <c r="E5" s="51" t="s">
        <v>29</v>
      </c>
      <c r="F5" s="52" t="s">
        <v>30</v>
      </c>
      <c r="G5" s="52" t="s">
        <v>31</v>
      </c>
      <c r="H5" s="52" t="s">
        <v>32</v>
      </c>
      <c r="I5" s="52" t="s">
        <v>143</v>
      </c>
      <c r="J5" s="52" t="s">
        <v>147</v>
      </c>
      <c r="K5" s="52" t="s">
        <v>145</v>
      </c>
      <c r="L5" s="52" t="s">
        <v>146</v>
      </c>
      <c r="M5" s="52" t="s">
        <v>144</v>
      </c>
      <c r="N5" s="53" t="s">
        <v>33</v>
      </c>
      <c r="O5" s="54" t="s">
        <v>34</v>
      </c>
    </row>
    <row r="6" spans="1:15" ht="14.25" customHeight="1" x14ac:dyDescent="0.35">
      <c r="A6" s="55" t="s">
        <v>35</v>
      </c>
      <c r="B6" s="56">
        <v>1</v>
      </c>
      <c r="C6" s="57" t="s">
        <v>36</v>
      </c>
      <c r="D6" s="58">
        <v>4.7</v>
      </c>
      <c r="E6" s="59"/>
      <c r="F6" s="60"/>
      <c r="G6" s="60"/>
      <c r="H6" s="60"/>
      <c r="I6" s="60"/>
      <c r="J6" s="60"/>
      <c r="K6" s="60"/>
      <c r="L6" s="60"/>
      <c r="M6" s="61"/>
      <c r="N6" s="26"/>
      <c r="O6" s="62">
        <f>Fournitures!$N6*Fournitures!$D6</f>
        <v>0</v>
      </c>
    </row>
    <row r="7" spans="1:15" ht="14.25" customHeight="1" x14ac:dyDescent="0.35">
      <c r="A7" s="63"/>
      <c r="B7" s="56">
        <v>2</v>
      </c>
      <c r="C7" s="57" t="s">
        <v>122</v>
      </c>
      <c r="D7" s="58">
        <v>3.45</v>
      </c>
      <c r="E7" s="59"/>
      <c r="F7" s="60"/>
      <c r="G7" s="60"/>
      <c r="H7" s="60"/>
      <c r="I7" s="60"/>
      <c r="J7" s="60"/>
      <c r="K7" s="60"/>
      <c r="L7" s="60"/>
      <c r="M7" s="64"/>
      <c r="N7" s="20"/>
      <c r="O7" s="62">
        <f>Fournitures!$N7*Fournitures!$D7</f>
        <v>0</v>
      </c>
    </row>
    <row r="8" spans="1:15" ht="14.25" customHeight="1" x14ac:dyDescent="0.35">
      <c r="A8" s="63"/>
      <c r="B8" s="65">
        <v>3</v>
      </c>
      <c r="C8" s="57" t="s">
        <v>37</v>
      </c>
      <c r="D8" s="58">
        <v>4.05</v>
      </c>
      <c r="E8" s="59"/>
      <c r="F8" s="60"/>
      <c r="G8" s="60"/>
      <c r="H8" s="60"/>
      <c r="I8" s="60"/>
      <c r="J8" s="60"/>
      <c r="K8" s="60"/>
      <c r="L8" s="60"/>
      <c r="M8" s="64"/>
      <c r="N8" s="32"/>
      <c r="O8" s="62">
        <f>Fournitures!$N8*Fournitures!$D8</f>
        <v>0</v>
      </c>
    </row>
    <row r="9" spans="1:15" ht="14.25" customHeight="1" x14ac:dyDescent="0.35">
      <c r="A9" s="66"/>
      <c r="B9" s="56">
        <v>4</v>
      </c>
      <c r="C9" s="57" t="s">
        <v>38</v>
      </c>
      <c r="D9" s="58">
        <v>2.0499999999999998</v>
      </c>
      <c r="E9" s="59">
        <v>1</v>
      </c>
      <c r="F9" s="60"/>
      <c r="G9" s="60"/>
      <c r="H9" s="60"/>
      <c r="I9" s="60"/>
      <c r="J9" s="60"/>
      <c r="K9" s="60"/>
      <c r="L9" s="60"/>
      <c r="M9" s="64"/>
      <c r="N9" s="20"/>
      <c r="O9" s="62">
        <f>Fournitures!$N9*Fournitures!$D9</f>
        <v>0</v>
      </c>
    </row>
    <row r="10" spans="1:15" ht="14.25" customHeight="1" x14ac:dyDescent="0.35">
      <c r="A10" s="66"/>
      <c r="B10" s="65">
        <v>5</v>
      </c>
      <c r="C10" s="57" t="s">
        <v>39</v>
      </c>
      <c r="D10" s="58">
        <v>1.1000000000000001</v>
      </c>
      <c r="E10" s="59"/>
      <c r="F10" s="60"/>
      <c r="G10" s="60"/>
      <c r="H10" s="60"/>
      <c r="I10" s="60"/>
      <c r="J10" s="60"/>
      <c r="K10" s="60"/>
      <c r="L10" s="60"/>
      <c r="M10" s="64"/>
      <c r="N10" s="21"/>
      <c r="O10" s="62">
        <f>Fournitures!$N10*Fournitures!$D10</f>
        <v>0</v>
      </c>
    </row>
    <row r="11" spans="1:15" ht="14.25" customHeight="1" x14ac:dyDescent="0.35">
      <c r="A11" s="66"/>
      <c r="B11" s="56">
        <v>6</v>
      </c>
      <c r="C11" s="57" t="s">
        <v>129</v>
      </c>
      <c r="D11" s="58">
        <v>1.6</v>
      </c>
      <c r="E11" s="59"/>
      <c r="F11" s="60"/>
      <c r="G11" s="60"/>
      <c r="H11" s="60"/>
      <c r="I11" s="60"/>
      <c r="J11" s="60"/>
      <c r="K11" s="60"/>
      <c r="L11" s="60"/>
      <c r="M11" s="64"/>
      <c r="N11" s="20"/>
      <c r="O11" s="62">
        <f>Fournitures!$N11*Fournitures!$D11</f>
        <v>0</v>
      </c>
    </row>
    <row r="12" spans="1:15" ht="14.25" customHeight="1" x14ac:dyDescent="0.35">
      <c r="A12" s="66"/>
      <c r="B12" s="65">
        <v>7</v>
      </c>
      <c r="C12" s="57" t="s">
        <v>40</v>
      </c>
      <c r="D12" s="58">
        <v>3.65</v>
      </c>
      <c r="E12" s="59">
        <v>1</v>
      </c>
      <c r="F12" s="60">
        <v>1</v>
      </c>
      <c r="G12" s="60">
        <v>1</v>
      </c>
      <c r="H12" s="60">
        <v>1</v>
      </c>
      <c r="I12" s="60"/>
      <c r="J12" s="60"/>
      <c r="K12" s="60"/>
      <c r="L12" s="60"/>
      <c r="M12" s="64"/>
      <c r="N12" s="21"/>
      <c r="O12" s="62">
        <f>Fournitures!$N12*Fournitures!$D12</f>
        <v>0</v>
      </c>
    </row>
    <row r="13" spans="1:15" ht="14.25" customHeight="1" x14ac:dyDescent="0.35">
      <c r="A13" s="66"/>
      <c r="B13" s="56">
        <v>8</v>
      </c>
      <c r="C13" s="57" t="s">
        <v>41</v>
      </c>
      <c r="D13" s="58">
        <v>9.3000000000000007</v>
      </c>
      <c r="E13" s="59"/>
      <c r="F13" s="60"/>
      <c r="G13" s="60"/>
      <c r="H13" s="60"/>
      <c r="I13" s="60"/>
      <c r="J13" s="60"/>
      <c r="K13" s="60"/>
      <c r="L13" s="60"/>
      <c r="M13" s="64"/>
      <c r="N13" s="20"/>
      <c r="O13" s="62">
        <f>Fournitures!$N13*Fournitures!$D13</f>
        <v>0</v>
      </c>
    </row>
    <row r="14" spans="1:15" ht="14.25" customHeight="1" x14ac:dyDescent="0.35">
      <c r="A14" s="66"/>
      <c r="B14" s="65">
        <v>9</v>
      </c>
      <c r="C14" s="57" t="s">
        <v>42</v>
      </c>
      <c r="D14" s="58">
        <v>3.65</v>
      </c>
      <c r="E14" s="59">
        <v>1</v>
      </c>
      <c r="F14" s="60"/>
      <c r="G14" s="60"/>
      <c r="H14" s="60"/>
      <c r="I14" s="60"/>
      <c r="J14" s="60"/>
      <c r="K14" s="60"/>
      <c r="L14" s="60"/>
      <c r="M14" s="64"/>
      <c r="N14" s="21"/>
      <c r="O14" s="62">
        <f>Fournitures!$N14*Fournitures!$D14</f>
        <v>0</v>
      </c>
    </row>
    <row r="15" spans="1:15" ht="14.25" customHeight="1" x14ac:dyDescent="0.35">
      <c r="A15" s="66"/>
      <c r="B15" s="56">
        <v>10</v>
      </c>
      <c r="C15" s="57" t="s">
        <v>43</v>
      </c>
      <c r="D15" s="58">
        <v>0.7</v>
      </c>
      <c r="E15" s="59">
        <v>2</v>
      </c>
      <c r="F15" s="60">
        <v>2</v>
      </c>
      <c r="G15" s="60">
        <v>2</v>
      </c>
      <c r="H15" s="60">
        <v>2</v>
      </c>
      <c r="I15" s="60"/>
      <c r="J15" s="60"/>
      <c r="K15" s="60"/>
      <c r="L15" s="60"/>
      <c r="M15" s="64"/>
      <c r="N15" s="20"/>
      <c r="O15" s="62">
        <f>Fournitures!$N15*Fournitures!$D15</f>
        <v>0</v>
      </c>
    </row>
    <row r="16" spans="1:15" ht="14.25" customHeight="1" x14ac:dyDescent="0.35">
      <c r="A16" s="66"/>
      <c r="B16" s="65">
        <v>11</v>
      </c>
      <c r="C16" s="57" t="s">
        <v>44</v>
      </c>
      <c r="D16" s="58">
        <v>2.7</v>
      </c>
      <c r="E16" s="59"/>
      <c r="F16" s="60"/>
      <c r="G16" s="60"/>
      <c r="H16" s="60"/>
      <c r="I16" s="60"/>
      <c r="J16" s="60"/>
      <c r="K16" s="60"/>
      <c r="L16" s="60"/>
      <c r="M16" s="64"/>
      <c r="N16" s="21"/>
      <c r="O16" s="62">
        <f>Fournitures!$N16*Fournitures!$D16</f>
        <v>0</v>
      </c>
    </row>
    <row r="17" spans="1:15" ht="14.25" customHeight="1" x14ac:dyDescent="0.35">
      <c r="A17" s="66"/>
      <c r="B17" s="56">
        <v>12</v>
      </c>
      <c r="C17" s="57" t="s">
        <v>45</v>
      </c>
      <c r="D17" s="58">
        <v>1.9</v>
      </c>
      <c r="E17" s="59">
        <v>2</v>
      </c>
      <c r="F17" s="60">
        <v>1</v>
      </c>
      <c r="G17" s="60">
        <v>1</v>
      </c>
      <c r="H17" s="60">
        <v>1</v>
      </c>
      <c r="I17" s="60"/>
      <c r="J17" s="60"/>
      <c r="K17" s="60"/>
      <c r="L17" s="60"/>
      <c r="M17" s="64"/>
      <c r="N17" s="20"/>
      <c r="O17" s="62">
        <f>Fournitures!$N17*Fournitures!$D17</f>
        <v>0</v>
      </c>
    </row>
    <row r="18" spans="1:15" ht="14.25" customHeight="1" x14ac:dyDescent="0.35">
      <c r="A18" s="66"/>
      <c r="B18" s="65">
        <v>13</v>
      </c>
      <c r="C18" s="57" t="s">
        <v>46</v>
      </c>
      <c r="D18" s="58">
        <v>2.4</v>
      </c>
      <c r="E18" s="59">
        <v>1</v>
      </c>
      <c r="F18" s="60"/>
      <c r="G18" s="60"/>
      <c r="H18" s="60"/>
      <c r="I18" s="60"/>
      <c r="J18" s="60"/>
      <c r="K18" s="60"/>
      <c r="L18" s="60"/>
      <c r="M18" s="64"/>
      <c r="N18" s="21"/>
      <c r="O18" s="62">
        <f>Fournitures!$N18*Fournitures!$D18</f>
        <v>0</v>
      </c>
    </row>
    <row r="19" spans="1:15" ht="14.25" customHeight="1" x14ac:dyDescent="0.35">
      <c r="A19" s="66"/>
      <c r="B19" s="56">
        <v>14</v>
      </c>
      <c r="C19" s="57" t="s">
        <v>47</v>
      </c>
      <c r="D19" s="58">
        <v>1.45</v>
      </c>
      <c r="E19" s="59">
        <v>1</v>
      </c>
      <c r="F19" s="60"/>
      <c r="G19" s="60"/>
      <c r="H19" s="60"/>
      <c r="I19" s="60"/>
      <c r="J19" s="60"/>
      <c r="K19" s="60"/>
      <c r="L19" s="60"/>
      <c r="M19" s="64"/>
      <c r="N19" s="20"/>
      <c r="O19" s="62">
        <f>Fournitures!$N19*Fournitures!$D19</f>
        <v>0</v>
      </c>
    </row>
    <row r="20" spans="1:15" ht="14.25" customHeight="1" x14ac:dyDescent="0.35">
      <c r="A20" s="66"/>
      <c r="B20" s="65">
        <v>15</v>
      </c>
      <c r="C20" s="57" t="s">
        <v>48</v>
      </c>
      <c r="D20" s="58">
        <v>2.8</v>
      </c>
      <c r="E20" s="59">
        <v>1</v>
      </c>
      <c r="F20" s="60"/>
      <c r="G20" s="60"/>
      <c r="H20" s="60"/>
      <c r="I20" s="60"/>
      <c r="J20" s="60"/>
      <c r="K20" s="60"/>
      <c r="L20" s="60"/>
      <c r="M20" s="64"/>
      <c r="N20" s="21"/>
      <c r="O20" s="62">
        <f>Fournitures!$N20*Fournitures!$D20</f>
        <v>0</v>
      </c>
    </row>
    <row r="21" spans="1:15" ht="14.25" customHeight="1" x14ac:dyDescent="0.35">
      <c r="A21" s="66"/>
      <c r="B21" s="56">
        <v>16</v>
      </c>
      <c r="C21" s="57" t="s">
        <v>49</v>
      </c>
      <c r="D21" s="58">
        <v>4.25</v>
      </c>
      <c r="E21" s="59"/>
      <c r="F21" s="60"/>
      <c r="G21" s="60"/>
      <c r="H21" s="60"/>
      <c r="I21" s="60"/>
      <c r="J21" s="60"/>
      <c r="K21" s="60"/>
      <c r="L21" s="60"/>
      <c r="M21" s="64"/>
      <c r="N21" s="20"/>
      <c r="O21" s="62">
        <f>Fournitures!$N21*Fournitures!$D21</f>
        <v>0</v>
      </c>
    </row>
    <row r="22" spans="1:15" ht="14.25" customHeight="1" x14ac:dyDescent="0.35">
      <c r="A22" s="66"/>
      <c r="B22" s="65">
        <v>17</v>
      </c>
      <c r="C22" s="57" t="s">
        <v>123</v>
      </c>
      <c r="D22" s="58">
        <v>5.95</v>
      </c>
      <c r="E22" s="59"/>
      <c r="F22" s="60"/>
      <c r="G22" s="60"/>
      <c r="H22" s="60"/>
      <c r="I22" s="60"/>
      <c r="J22" s="60"/>
      <c r="K22" s="60"/>
      <c r="L22" s="60"/>
      <c r="M22" s="64"/>
      <c r="N22" s="21"/>
      <c r="O22" s="62">
        <f>Fournitures!$N22*Fournitures!$D22</f>
        <v>0</v>
      </c>
    </row>
    <row r="23" spans="1:15" ht="14.25" customHeight="1" x14ac:dyDescent="0.35">
      <c r="A23" s="66"/>
      <c r="B23" s="56">
        <v>18</v>
      </c>
      <c r="C23" s="57" t="s">
        <v>50</v>
      </c>
      <c r="D23" s="58">
        <v>0.35</v>
      </c>
      <c r="E23" s="59">
        <v>2</v>
      </c>
      <c r="F23" s="60">
        <v>1</v>
      </c>
      <c r="G23" s="60">
        <v>1</v>
      </c>
      <c r="H23" s="60">
        <v>1</v>
      </c>
      <c r="I23" s="60"/>
      <c r="J23" s="60"/>
      <c r="K23" s="60"/>
      <c r="L23" s="60"/>
      <c r="M23" s="64"/>
      <c r="N23" s="20"/>
      <c r="O23" s="62">
        <f>Fournitures!$N23*Fournitures!$D23</f>
        <v>0</v>
      </c>
    </row>
    <row r="24" spans="1:15" ht="14.25" customHeight="1" x14ac:dyDescent="0.35">
      <c r="A24" s="66"/>
      <c r="B24" s="65">
        <v>19</v>
      </c>
      <c r="C24" s="57" t="s">
        <v>128</v>
      </c>
      <c r="D24" s="58">
        <v>2.85</v>
      </c>
      <c r="E24" s="59"/>
      <c r="F24" s="60"/>
      <c r="G24" s="60"/>
      <c r="H24" s="60"/>
      <c r="I24" s="60"/>
      <c r="J24" s="60"/>
      <c r="K24" s="60"/>
      <c r="L24" s="60"/>
      <c r="M24" s="64"/>
      <c r="N24" s="21"/>
      <c r="O24" s="62">
        <f>Fournitures!$N24*Fournitures!$D24</f>
        <v>0</v>
      </c>
    </row>
    <row r="25" spans="1:15" ht="14.25" customHeight="1" x14ac:dyDescent="0.35">
      <c r="A25" s="66"/>
      <c r="B25" s="56">
        <v>20</v>
      </c>
      <c r="C25" s="57" t="s">
        <v>51</v>
      </c>
      <c r="D25" s="58">
        <v>11.9</v>
      </c>
      <c r="E25" s="59"/>
      <c r="F25" s="60"/>
      <c r="G25" s="60"/>
      <c r="H25" s="60"/>
      <c r="I25" s="60"/>
      <c r="J25" s="60"/>
      <c r="K25" s="60"/>
      <c r="L25" s="60"/>
      <c r="M25" s="64"/>
      <c r="N25" s="20"/>
      <c r="O25" s="62">
        <f>Fournitures!$N25*Fournitures!$D25</f>
        <v>0</v>
      </c>
    </row>
    <row r="26" spans="1:15" ht="14.25" customHeight="1" x14ac:dyDescent="0.35">
      <c r="A26" s="66"/>
      <c r="B26" s="65">
        <v>21</v>
      </c>
      <c r="C26" s="57" t="s">
        <v>52</v>
      </c>
      <c r="D26" s="58">
        <v>3.2</v>
      </c>
      <c r="E26" s="59"/>
      <c r="F26" s="60"/>
      <c r="G26" s="60"/>
      <c r="H26" s="60"/>
      <c r="I26" s="60"/>
      <c r="J26" s="60"/>
      <c r="K26" s="60"/>
      <c r="L26" s="60"/>
      <c r="M26" s="64"/>
      <c r="N26" s="21"/>
      <c r="O26" s="62">
        <f>Fournitures!$N26*Fournitures!$D26</f>
        <v>0</v>
      </c>
    </row>
    <row r="27" spans="1:15" ht="14.25" customHeight="1" x14ac:dyDescent="0.35">
      <c r="A27" s="66"/>
      <c r="B27" s="56">
        <v>22</v>
      </c>
      <c r="C27" s="57" t="s">
        <v>53</v>
      </c>
      <c r="D27" s="58">
        <v>2.6</v>
      </c>
      <c r="E27" s="59"/>
      <c r="F27" s="60"/>
      <c r="G27" s="60"/>
      <c r="H27" s="60"/>
      <c r="I27" s="60"/>
      <c r="J27" s="60"/>
      <c r="K27" s="60"/>
      <c r="L27" s="60"/>
      <c r="M27" s="64"/>
      <c r="N27" s="20"/>
      <c r="O27" s="62">
        <f>Fournitures!$N27*Fournitures!$D27</f>
        <v>0</v>
      </c>
    </row>
    <row r="28" spans="1:15" ht="14.25" customHeight="1" x14ac:dyDescent="0.35">
      <c r="A28" s="66"/>
      <c r="B28" s="65">
        <v>23</v>
      </c>
      <c r="C28" s="57" t="s">
        <v>127</v>
      </c>
      <c r="D28" s="58">
        <v>2.2000000000000002</v>
      </c>
      <c r="E28" s="59">
        <v>1</v>
      </c>
      <c r="F28" s="60"/>
      <c r="G28" s="60"/>
      <c r="H28" s="60"/>
      <c r="I28" s="60"/>
      <c r="J28" s="60"/>
      <c r="K28" s="60"/>
      <c r="L28" s="60"/>
      <c r="M28" s="64"/>
      <c r="N28" s="21"/>
      <c r="O28" s="62">
        <f>Fournitures!$N28*Fournitures!$D28</f>
        <v>0</v>
      </c>
    </row>
    <row r="29" spans="1:15" ht="14.25" customHeight="1" x14ac:dyDescent="0.35">
      <c r="A29" s="66"/>
      <c r="B29" s="56">
        <v>24</v>
      </c>
      <c r="C29" s="57" t="s">
        <v>54</v>
      </c>
      <c r="D29" s="58">
        <v>0.3</v>
      </c>
      <c r="E29" s="59"/>
      <c r="F29" s="60"/>
      <c r="G29" s="60"/>
      <c r="H29" s="60"/>
      <c r="I29" s="60"/>
      <c r="J29" s="60"/>
      <c r="K29" s="60"/>
      <c r="L29" s="60"/>
      <c r="M29" s="64"/>
      <c r="N29" s="20"/>
      <c r="O29" s="62">
        <f>Fournitures!$N29*Fournitures!$D29</f>
        <v>0</v>
      </c>
    </row>
    <row r="30" spans="1:15" ht="14.25" customHeight="1" x14ac:dyDescent="0.35">
      <c r="A30" s="63"/>
      <c r="B30" s="65">
        <v>25</v>
      </c>
      <c r="C30" s="57" t="s">
        <v>124</v>
      </c>
      <c r="D30" s="58">
        <v>2.2999999999999998</v>
      </c>
      <c r="E30" s="59"/>
      <c r="F30" s="60"/>
      <c r="G30" s="60"/>
      <c r="H30" s="60"/>
      <c r="I30" s="60"/>
      <c r="J30" s="60"/>
      <c r="K30" s="60"/>
      <c r="L30" s="60"/>
      <c r="M30" s="64"/>
      <c r="N30" s="21"/>
      <c r="O30" s="62">
        <f>Fournitures!$N30*Fournitures!$D30</f>
        <v>0</v>
      </c>
    </row>
    <row r="31" spans="1:15" ht="14.25" customHeight="1" x14ac:dyDescent="0.35">
      <c r="A31" s="66"/>
      <c r="B31" s="56">
        <v>26</v>
      </c>
      <c r="C31" s="57" t="s">
        <v>125</v>
      </c>
      <c r="D31" s="58">
        <v>0.65</v>
      </c>
      <c r="E31" s="59">
        <v>1</v>
      </c>
      <c r="F31" s="60">
        <v>1</v>
      </c>
      <c r="G31" s="60">
        <v>1</v>
      </c>
      <c r="H31" s="60">
        <v>1</v>
      </c>
      <c r="I31" s="60"/>
      <c r="J31" s="60"/>
      <c r="K31" s="60"/>
      <c r="L31" s="60"/>
      <c r="M31" s="64"/>
      <c r="N31" s="20"/>
      <c r="O31" s="62">
        <f>Fournitures!$N31*Fournitures!$D31</f>
        <v>0</v>
      </c>
    </row>
    <row r="32" spans="1:15" ht="14.25" customHeight="1" x14ac:dyDescent="0.35">
      <c r="A32" s="66"/>
      <c r="B32" s="65">
        <v>27</v>
      </c>
      <c r="C32" s="57" t="s">
        <v>55</v>
      </c>
      <c r="D32" s="58">
        <v>2.1</v>
      </c>
      <c r="E32" s="59">
        <v>1</v>
      </c>
      <c r="F32" s="60"/>
      <c r="G32" s="60"/>
      <c r="H32" s="60"/>
      <c r="I32" s="60"/>
      <c r="J32" s="60"/>
      <c r="K32" s="60"/>
      <c r="L32" s="60"/>
      <c r="M32" s="64"/>
      <c r="N32" s="21"/>
      <c r="O32" s="62">
        <f>Fournitures!$N32*Fournitures!$D32</f>
        <v>0</v>
      </c>
    </row>
    <row r="33" spans="1:15" ht="14.25" customHeight="1" x14ac:dyDescent="0.35">
      <c r="A33" s="66"/>
      <c r="B33" s="56">
        <v>28</v>
      </c>
      <c r="C33" s="57" t="s">
        <v>56</v>
      </c>
      <c r="D33" s="58">
        <v>1.9</v>
      </c>
      <c r="E33" s="59">
        <v>1</v>
      </c>
      <c r="F33" s="60"/>
      <c r="G33" s="60"/>
      <c r="H33" s="60"/>
      <c r="I33" s="60"/>
      <c r="J33" s="60"/>
      <c r="K33" s="60"/>
      <c r="L33" s="60"/>
      <c r="M33" s="64"/>
      <c r="N33" s="20"/>
      <c r="O33" s="62">
        <f>Fournitures!$N33*Fournitures!$D33</f>
        <v>0</v>
      </c>
    </row>
    <row r="34" spans="1:15" ht="14.15" customHeight="1" x14ac:dyDescent="0.35">
      <c r="A34" s="63"/>
      <c r="B34" s="65">
        <v>29</v>
      </c>
      <c r="C34" s="57" t="s">
        <v>126</v>
      </c>
      <c r="D34" s="58">
        <v>1.9</v>
      </c>
      <c r="E34" s="59"/>
      <c r="F34" s="60"/>
      <c r="G34" s="60"/>
      <c r="H34" s="60"/>
      <c r="I34" s="60"/>
      <c r="J34" s="60"/>
      <c r="K34" s="60"/>
      <c r="L34" s="60"/>
      <c r="M34" s="64"/>
      <c r="N34" s="21"/>
      <c r="O34" s="62">
        <f>Fournitures!$N34*Fournitures!$D34</f>
        <v>0</v>
      </c>
    </row>
    <row r="35" spans="1:15" ht="14.25" customHeight="1" x14ac:dyDescent="0.35">
      <c r="A35" s="63"/>
      <c r="B35" s="56">
        <v>30</v>
      </c>
      <c r="C35" s="57" t="s">
        <v>130</v>
      </c>
      <c r="D35" s="58">
        <v>2.65</v>
      </c>
      <c r="E35" s="59"/>
      <c r="F35" s="60"/>
      <c r="G35" s="60"/>
      <c r="H35" s="60"/>
      <c r="I35" s="60"/>
      <c r="J35" s="60"/>
      <c r="K35" s="60"/>
      <c r="L35" s="60"/>
      <c r="M35" s="64"/>
      <c r="N35" s="20"/>
      <c r="O35" s="62">
        <f>Fournitures!$N35*Fournitures!$D35</f>
        <v>0</v>
      </c>
    </row>
    <row r="36" spans="1:15" ht="14.25" customHeight="1" thickBot="1" x14ac:dyDescent="0.4">
      <c r="A36" s="67"/>
      <c r="B36" s="65">
        <v>31</v>
      </c>
      <c r="C36" s="68" t="s">
        <v>131</v>
      </c>
      <c r="D36" s="69">
        <v>6.3</v>
      </c>
      <c r="E36" s="70"/>
      <c r="F36" s="71"/>
      <c r="G36" s="71"/>
      <c r="H36" s="71"/>
      <c r="I36" s="71"/>
      <c r="J36" s="71"/>
      <c r="K36" s="71"/>
      <c r="L36" s="71"/>
      <c r="M36" s="72"/>
      <c r="N36" s="22"/>
      <c r="O36" s="73">
        <f>Fournitures!$N36*Fournitures!$D36</f>
        <v>0</v>
      </c>
    </row>
    <row r="37" spans="1:15" ht="14.25" customHeight="1" x14ac:dyDescent="0.35">
      <c r="A37" s="74"/>
      <c r="B37" s="56">
        <v>32</v>
      </c>
      <c r="C37" s="57" t="s">
        <v>37</v>
      </c>
      <c r="D37" s="58">
        <v>4.05</v>
      </c>
      <c r="E37" s="59"/>
      <c r="F37" s="60"/>
      <c r="G37" s="60"/>
      <c r="H37" s="60"/>
      <c r="I37" s="60"/>
      <c r="J37" s="60"/>
      <c r="K37" s="60"/>
      <c r="L37" s="60"/>
      <c r="M37" s="64"/>
      <c r="N37" s="211"/>
      <c r="O37" s="62"/>
    </row>
    <row r="38" spans="1:15" ht="14.25" customHeight="1" x14ac:dyDescent="0.35">
      <c r="A38" s="74"/>
      <c r="B38" s="65">
        <v>33</v>
      </c>
      <c r="C38" s="57" t="s">
        <v>152</v>
      </c>
      <c r="D38" s="58">
        <v>5</v>
      </c>
      <c r="E38" s="59"/>
      <c r="F38" s="60"/>
      <c r="G38" s="60"/>
      <c r="H38" s="60"/>
      <c r="I38" s="60"/>
      <c r="J38" s="60"/>
      <c r="K38" s="60"/>
      <c r="L38" s="60"/>
      <c r="M38" s="64"/>
      <c r="N38" s="19"/>
      <c r="O38" s="62"/>
    </row>
    <row r="39" spans="1:15" ht="14.25" customHeight="1" x14ac:dyDescent="0.35">
      <c r="A39" s="74"/>
      <c r="B39" s="56">
        <v>34</v>
      </c>
      <c r="C39" s="57" t="s">
        <v>153</v>
      </c>
      <c r="D39" s="58">
        <v>1.5</v>
      </c>
      <c r="E39" s="59"/>
      <c r="F39" s="60"/>
      <c r="G39" s="60"/>
      <c r="H39" s="60"/>
      <c r="I39" s="60"/>
      <c r="J39" s="60"/>
      <c r="K39" s="60"/>
      <c r="L39" s="60"/>
      <c r="M39" s="64"/>
      <c r="N39" s="211"/>
      <c r="O39" s="62"/>
    </row>
    <row r="40" spans="1:15" ht="14.25" customHeight="1" x14ac:dyDescent="0.35">
      <c r="A40" s="74"/>
      <c r="B40" s="65">
        <v>35</v>
      </c>
      <c r="C40" s="57" t="s">
        <v>154</v>
      </c>
      <c r="D40" s="58">
        <v>9.5500000000000007</v>
      </c>
      <c r="E40" s="59"/>
      <c r="F40" s="60"/>
      <c r="G40" s="60"/>
      <c r="H40" s="60"/>
      <c r="I40" s="60"/>
      <c r="J40" s="60"/>
      <c r="K40" s="60"/>
      <c r="L40" s="60"/>
      <c r="M40" s="64"/>
      <c r="N40" s="19"/>
      <c r="O40" s="62"/>
    </row>
    <row r="41" spans="1:15" ht="14.25" customHeight="1" x14ac:dyDescent="0.35">
      <c r="A41" s="75" t="s">
        <v>57</v>
      </c>
      <c r="B41" s="56">
        <v>36</v>
      </c>
      <c r="C41" s="57" t="s">
        <v>58</v>
      </c>
      <c r="D41" s="58">
        <v>1.5</v>
      </c>
      <c r="E41" s="59"/>
      <c r="F41" s="60"/>
      <c r="G41" s="60"/>
      <c r="H41" s="60"/>
      <c r="I41" s="60"/>
      <c r="J41" s="60"/>
      <c r="K41" s="60"/>
      <c r="L41" s="60"/>
      <c r="M41" s="64"/>
      <c r="N41" s="211"/>
      <c r="O41" s="62">
        <f>Fournitures!$N41*Fournitures!$D41</f>
        <v>0</v>
      </c>
    </row>
    <row r="42" spans="1:15" ht="14.25" customHeight="1" x14ac:dyDescent="0.35">
      <c r="A42" s="75" t="s">
        <v>57</v>
      </c>
      <c r="B42" s="65">
        <v>37</v>
      </c>
      <c r="C42" s="57" t="s">
        <v>132</v>
      </c>
      <c r="D42" s="58">
        <v>2.15</v>
      </c>
      <c r="E42" s="59">
        <v>1</v>
      </c>
      <c r="F42" s="60"/>
      <c r="G42" s="60"/>
      <c r="H42" s="60"/>
      <c r="I42" s="60"/>
      <c r="J42" s="60"/>
      <c r="K42" s="60"/>
      <c r="L42" s="60"/>
      <c r="M42" s="64"/>
      <c r="N42" s="19"/>
      <c r="O42" s="62">
        <f>Fournitures!$N42*Fournitures!$D42</f>
        <v>0</v>
      </c>
    </row>
    <row r="43" spans="1:15" ht="14.25" customHeight="1" thickBot="1" x14ac:dyDescent="0.4">
      <c r="A43" s="75" t="s">
        <v>57</v>
      </c>
      <c r="B43" s="56">
        <v>38</v>
      </c>
      <c r="C43" s="57" t="s">
        <v>133</v>
      </c>
      <c r="D43" s="58">
        <v>1</v>
      </c>
      <c r="E43" s="76">
        <v>1</v>
      </c>
      <c r="F43" s="60"/>
      <c r="G43" s="60"/>
      <c r="H43" s="77"/>
      <c r="I43" s="60"/>
      <c r="J43" s="60"/>
      <c r="K43" s="60"/>
      <c r="L43" s="60"/>
      <c r="M43" s="64"/>
      <c r="N43" s="23"/>
      <c r="O43" s="62">
        <f>Fournitures!$N43*Fournitures!$D43</f>
        <v>0</v>
      </c>
    </row>
    <row r="44" spans="1:15" ht="14.25" customHeight="1" x14ac:dyDescent="0.35">
      <c r="A44" s="78" t="s">
        <v>59</v>
      </c>
      <c r="B44" s="65">
        <v>39</v>
      </c>
      <c r="C44" s="79" t="s">
        <v>151</v>
      </c>
      <c r="D44" s="80">
        <v>4.1500000000000004</v>
      </c>
      <c r="E44" s="81">
        <v>1</v>
      </c>
      <c r="F44" s="82"/>
      <c r="G44" s="82"/>
      <c r="H44" s="82"/>
      <c r="I44" s="82"/>
      <c r="J44" s="82"/>
      <c r="K44" s="82"/>
      <c r="L44" s="82"/>
      <c r="M44" s="83"/>
      <c r="N44" s="24"/>
      <c r="O44" s="84">
        <f>Fournitures!$N44*Fournitures!$D44</f>
        <v>0</v>
      </c>
    </row>
    <row r="45" spans="1:15" ht="14.25" customHeight="1" x14ac:dyDescent="0.35">
      <c r="A45" s="66"/>
      <c r="B45" s="56">
        <v>40</v>
      </c>
      <c r="C45" s="57" t="s">
        <v>60</v>
      </c>
      <c r="D45" s="58">
        <v>0.5</v>
      </c>
      <c r="E45" s="59"/>
      <c r="F45" s="60"/>
      <c r="G45" s="60"/>
      <c r="H45" s="60"/>
      <c r="I45" s="60"/>
      <c r="J45" s="60"/>
      <c r="K45" s="60"/>
      <c r="L45" s="60"/>
      <c r="M45" s="64"/>
      <c r="N45" s="25"/>
      <c r="O45" s="62">
        <f>Fournitures!$N45*Fournitures!$D45</f>
        <v>0</v>
      </c>
    </row>
    <row r="46" spans="1:15" ht="15" customHeight="1" x14ac:dyDescent="0.35">
      <c r="A46" s="66"/>
      <c r="B46" s="65">
        <v>41</v>
      </c>
      <c r="C46" s="57" t="s">
        <v>61</v>
      </c>
      <c r="D46" s="58">
        <v>3.3</v>
      </c>
      <c r="E46" s="59">
        <v>1</v>
      </c>
      <c r="F46" s="60"/>
      <c r="G46" s="60"/>
      <c r="H46" s="60"/>
      <c r="I46" s="60"/>
      <c r="J46" s="60"/>
      <c r="K46" s="60"/>
      <c r="L46" s="60"/>
      <c r="M46" s="64"/>
      <c r="N46" s="26"/>
      <c r="O46" s="62">
        <f>Fournitures!$N46*Fournitures!$D46</f>
        <v>0</v>
      </c>
    </row>
    <row r="47" spans="1:15" ht="14.25" customHeight="1" x14ac:dyDescent="0.35">
      <c r="A47" s="66"/>
      <c r="B47" s="56">
        <v>42</v>
      </c>
      <c r="C47" s="57" t="s">
        <v>62</v>
      </c>
      <c r="D47" s="58">
        <v>0.95</v>
      </c>
      <c r="E47" s="59">
        <v>4</v>
      </c>
      <c r="F47" s="60">
        <v>4</v>
      </c>
      <c r="G47" s="60">
        <v>4</v>
      </c>
      <c r="H47" s="60">
        <v>4</v>
      </c>
      <c r="I47" s="60"/>
      <c r="J47" s="60"/>
      <c r="K47" s="60"/>
      <c r="L47" s="60"/>
      <c r="M47" s="64"/>
      <c r="N47" s="25"/>
      <c r="O47" s="62">
        <f>Fournitures!$N47*Fournitures!$D47</f>
        <v>0</v>
      </c>
    </row>
    <row r="48" spans="1:15" ht="14.25" customHeight="1" x14ac:dyDescent="0.35">
      <c r="A48" s="66"/>
      <c r="B48" s="65">
        <v>43</v>
      </c>
      <c r="C48" s="57" t="s">
        <v>63</v>
      </c>
      <c r="D48" s="58">
        <v>1.25</v>
      </c>
      <c r="E48" s="59">
        <v>1</v>
      </c>
      <c r="F48" s="60"/>
      <c r="G48" s="60"/>
      <c r="H48" s="60"/>
      <c r="I48" s="60"/>
      <c r="J48" s="60"/>
      <c r="K48" s="60"/>
      <c r="L48" s="60"/>
      <c r="M48" s="64"/>
      <c r="N48" s="26"/>
      <c r="O48" s="62">
        <f>Fournitures!$N48*Fournitures!$D48</f>
        <v>0</v>
      </c>
    </row>
    <row r="49" spans="1:15" thickBot="1" x14ac:dyDescent="0.4">
      <c r="A49" s="85"/>
      <c r="B49" s="56">
        <v>44</v>
      </c>
      <c r="C49" s="86" t="s">
        <v>64</v>
      </c>
      <c r="D49" s="87">
        <v>20.9</v>
      </c>
      <c r="E49" s="88"/>
      <c r="F49" s="89"/>
      <c r="G49" s="89"/>
      <c r="H49" s="89"/>
      <c r="I49" s="89"/>
      <c r="J49" s="89"/>
      <c r="K49" s="89"/>
      <c r="L49" s="89"/>
      <c r="M49" s="90"/>
      <c r="N49" s="27"/>
      <c r="O49" s="91">
        <f>Fournitures!$N49*Fournitures!$D49</f>
        <v>0</v>
      </c>
    </row>
    <row r="50" spans="1:15" ht="15" customHeight="1" x14ac:dyDescent="0.35">
      <c r="A50" s="92" t="s">
        <v>65</v>
      </c>
      <c r="B50" s="56">
        <v>45</v>
      </c>
      <c r="C50" s="57" t="s">
        <v>66</v>
      </c>
      <c r="D50" s="58">
        <v>0.95</v>
      </c>
      <c r="E50" s="59">
        <v>4</v>
      </c>
      <c r="F50" s="60">
        <v>4</v>
      </c>
      <c r="G50" s="60">
        <v>4</v>
      </c>
      <c r="H50" s="60"/>
      <c r="I50" s="60"/>
      <c r="J50" s="60"/>
      <c r="K50" s="60"/>
      <c r="L50" s="60"/>
      <c r="M50" s="64"/>
      <c r="N50" s="28"/>
      <c r="O50" s="62">
        <f>Fournitures!$N50*Fournitures!$D50</f>
        <v>0</v>
      </c>
    </row>
    <row r="51" spans="1:15" ht="14.5" x14ac:dyDescent="0.35">
      <c r="A51" s="66"/>
      <c r="B51" s="56">
        <v>46</v>
      </c>
      <c r="C51" s="57" t="s">
        <v>134</v>
      </c>
      <c r="D51" s="58">
        <v>2.0499999999999998</v>
      </c>
      <c r="E51" s="59"/>
      <c r="F51" s="60"/>
      <c r="G51" s="60"/>
      <c r="H51" s="60"/>
      <c r="I51" s="60"/>
      <c r="J51" s="60"/>
      <c r="K51" s="60"/>
      <c r="L51" s="60"/>
      <c r="M51" s="64"/>
      <c r="N51" s="25"/>
      <c r="O51" s="62">
        <f>Fournitures!$N51*Fournitures!$D51</f>
        <v>0</v>
      </c>
    </row>
    <row r="52" spans="1:15" ht="14.5" x14ac:dyDescent="0.35">
      <c r="A52" s="63"/>
      <c r="B52" s="56">
        <v>47</v>
      </c>
      <c r="C52" s="57" t="s">
        <v>155</v>
      </c>
      <c r="D52" s="58">
        <v>3.55</v>
      </c>
      <c r="E52" s="59"/>
      <c r="F52" s="60"/>
      <c r="G52" s="60"/>
      <c r="H52" s="60"/>
      <c r="I52" s="60"/>
      <c r="J52" s="60"/>
      <c r="K52" s="60"/>
      <c r="L52" s="60"/>
      <c r="M52" s="64"/>
      <c r="N52" s="220"/>
      <c r="O52" s="62"/>
    </row>
    <row r="53" spans="1:15" ht="14.25" customHeight="1" thickBot="1" x14ac:dyDescent="0.4">
      <c r="A53" s="93"/>
      <c r="B53" s="56">
        <v>48</v>
      </c>
      <c r="C53" s="94" t="s">
        <v>67</v>
      </c>
      <c r="D53" s="95">
        <v>1.65</v>
      </c>
      <c r="E53" s="96"/>
      <c r="F53" s="97"/>
      <c r="G53" s="97"/>
      <c r="H53" s="97"/>
      <c r="I53" s="97"/>
      <c r="J53" s="97"/>
      <c r="K53" s="97"/>
      <c r="L53" s="97"/>
      <c r="M53" s="98"/>
      <c r="N53" s="212"/>
      <c r="O53" s="99">
        <f>Fournitures!$N53*Fournitures!$D53</f>
        <v>0</v>
      </c>
    </row>
    <row r="54" spans="1:15" ht="14.25" customHeight="1" thickBot="1" x14ac:dyDescent="0.4">
      <c r="A54" s="100" t="s">
        <v>68</v>
      </c>
      <c r="B54" s="56">
        <v>49</v>
      </c>
      <c r="C54" s="101" t="s">
        <v>135</v>
      </c>
      <c r="D54" s="102">
        <v>0.95</v>
      </c>
      <c r="E54" s="103">
        <v>2</v>
      </c>
      <c r="F54" s="104">
        <v>2</v>
      </c>
      <c r="G54" s="104">
        <v>2</v>
      </c>
      <c r="H54" s="104">
        <v>2</v>
      </c>
      <c r="I54" s="104"/>
      <c r="J54" s="104"/>
      <c r="K54" s="104"/>
      <c r="L54" s="104"/>
      <c r="M54" s="105"/>
      <c r="N54" s="221"/>
      <c r="O54" s="106">
        <f>Fournitures!$N54*Fournitures!$D54</f>
        <v>0</v>
      </c>
    </row>
    <row r="55" spans="1:15" ht="14.25" customHeight="1" x14ac:dyDescent="0.35">
      <c r="A55" s="107" t="s">
        <v>137</v>
      </c>
      <c r="B55" s="56">
        <v>50</v>
      </c>
      <c r="C55" s="108" t="s">
        <v>136</v>
      </c>
      <c r="D55" s="109">
        <v>0.95</v>
      </c>
      <c r="E55" s="110"/>
      <c r="F55" s="111"/>
      <c r="G55" s="111"/>
      <c r="H55" s="111"/>
      <c r="I55" s="111">
        <v>1</v>
      </c>
      <c r="J55" s="111">
        <v>1</v>
      </c>
      <c r="K55" s="111"/>
      <c r="L55" s="111"/>
      <c r="M55" s="112"/>
      <c r="N55" s="213"/>
      <c r="O55" s="113">
        <f>Fournitures!$N55*Fournitures!$D55</f>
        <v>0</v>
      </c>
    </row>
    <row r="56" spans="1:15" ht="14.25" customHeight="1" thickBot="1" x14ac:dyDescent="0.4">
      <c r="A56" s="114"/>
      <c r="B56" s="56">
        <v>51</v>
      </c>
      <c r="C56" s="115" t="s">
        <v>138</v>
      </c>
      <c r="D56" s="116">
        <v>2.25</v>
      </c>
      <c r="E56" s="117"/>
      <c r="F56" s="118"/>
      <c r="G56" s="118"/>
      <c r="H56" s="118"/>
      <c r="I56" s="118">
        <v>1</v>
      </c>
      <c r="J56" s="118"/>
      <c r="K56" s="118"/>
      <c r="L56" s="118"/>
      <c r="M56" s="119"/>
      <c r="N56" s="222"/>
      <c r="O56" s="120">
        <f>Fournitures!$N56*Fournitures!$D56</f>
        <v>0</v>
      </c>
    </row>
    <row r="57" spans="1:15" ht="14.25" customHeight="1" x14ac:dyDescent="0.35">
      <c r="A57" s="121" t="s">
        <v>69</v>
      </c>
      <c r="B57" s="56">
        <v>52</v>
      </c>
      <c r="C57" s="122" t="s">
        <v>136</v>
      </c>
      <c r="D57" s="123">
        <v>0.95</v>
      </c>
      <c r="E57" s="124"/>
      <c r="F57" s="125"/>
      <c r="G57" s="125"/>
      <c r="H57" s="125"/>
      <c r="I57" s="125"/>
      <c r="J57" s="125"/>
      <c r="K57" s="125">
        <v>2</v>
      </c>
      <c r="L57" s="125"/>
      <c r="M57" s="126"/>
      <c r="N57" s="214"/>
      <c r="O57" s="127">
        <f>Fournitures!$N57*Fournitures!$D57</f>
        <v>0</v>
      </c>
    </row>
    <row r="58" spans="1:15" ht="14.25" customHeight="1" x14ac:dyDescent="0.35">
      <c r="A58" s="128"/>
      <c r="B58" s="56">
        <v>53</v>
      </c>
      <c r="C58" s="57" t="s">
        <v>139</v>
      </c>
      <c r="D58" s="58">
        <v>1.65</v>
      </c>
      <c r="E58" s="59"/>
      <c r="F58" s="60"/>
      <c r="G58" s="60"/>
      <c r="H58" s="60"/>
      <c r="I58" s="60"/>
      <c r="J58" s="60"/>
      <c r="K58" s="60"/>
      <c r="L58" s="60">
        <v>1</v>
      </c>
      <c r="M58" s="64">
        <v>1</v>
      </c>
      <c r="N58" s="31"/>
      <c r="O58" s="62">
        <f>Fournitures!$N58*Fournitures!$D58</f>
        <v>0</v>
      </c>
    </row>
    <row r="59" spans="1:15" ht="14.25" customHeight="1" x14ac:dyDescent="0.35">
      <c r="A59" s="128"/>
      <c r="B59" s="56">
        <v>54</v>
      </c>
      <c r="C59" s="57" t="s">
        <v>70</v>
      </c>
      <c r="D59" s="58">
        <v>5.95</v>
      </c>
      <c r="E59" s="59"/>
      <c r="F59" s="60"/>
      <c r="G59" s="60"/>
      <c r="H59" s="60"/>
      <c r="I59" s="60"/>
      <c r="J59" s="60"/>
      <c r="K59" s="60">
        <v>1</v>
      </c>
      <c r="L59" s="60"/>
      <c r="M59" s="64"/>
      <c r="N59" s="215"/>
      <c r="O59" s="62">
        <f>Fournitures!$N59*Fournitures!$D59</f>
        <v>0</v>
      </c>
    </row>
    <row r="60" spans="1:15" ht="14.25" customHeight="1" thickBot="1" x14ac:dyDescent="0.4">
      <c r="A60" s="129"/>
      <c r="B60" s="56">
        <v>55</v>
      </c>
      <c r="C60" s="115" t="s">
        <v>140</v>
      </c>
      <c r="D60" s="116">
        <v>1.85</v>
      </c>
      <c r="E60" s="117"/>
      <c r="F60" s="118"/>
      <c r="G60" s="118"/>
      <c r="H60" s="118"/>
      <c r="I60" s="118"/>
      <c r="J60" s="118"/>
      <c r="K60" s="118"/>
      <c r="L60" s="118"/>
      <c r="M60" s="119">
        <v>1</v>
      </c>
      <c r="N60" s="222"/>
      <c r="O60" s="120">
        <f>Fournitures!$N60*Fournitures!$D60</f>
        <v>0</v>
      </c>
    </row>
    <row r="61" spans="1:15" ht="14.25" customHeight="1" x14ac:dyDescent="0.35">
      <c r="A61" s="130" t="s">
        <v>71</v>
      </c>
      <c r="B61" s="56">
        <v>56</v>
      </c>
      <c r="C61" s="57" t="s">
        <v>72</v>
      </c>
      <c r="D61" s="58">
        <v>2.5499999999999998</v>
      </c>
      <c r="E61" s="59"/>
      <c r="F61" s="60">
        <v>1</v>
      </c>
      <c r="G61" s="60"/>
      <c r="H61" s="60"/>
      <c r="I61" s="60"/>
      <c r="J61" s="60"/>
      <c r="K61" s="60"/>
      <c r="L61" s="60"/>
      <c r="M61" s="64"/>
      <c r="N61" s="29"/>
      <c r="O61" s="62">
        <f>Fournitures!$N61*Fournitures!$D61</f>
        <v>0</v>
      </c>
    </row>
    <row r="62" spans="1:15" ht="14.25" customHeight="1" thickBot="1" x14ac:dyDescent="0.4">
      <c r="A62" s="131"/>
      <c r="B62" s="56">
        <v>57</v>
      </c>
      <c r="C62" s="132" t="s">
        <v>141</v>
      </c>
      <c r="D62" s="133">
        <v>1.65</v>
      </c>
      <c r="E62" s="134"/>
      <c r="F62" s="135"/>
      <c r="G62" s="135">
        <v>1</v>
      </c>
      <c r="H62" s="135">
        <v>1</v>
      </c>
      <c r="I62" s="135"/>
      <c r="J62" s="135"/>
      <c r="K62" s="135"/>
      <c r="L62" s="135"/>
      <c r="M62" s="136"/>
      <c r="N62" s="223"/>
      <c r="O62" s="137">
        <f>Fournitures!$N62*Fournitures!$D62</f>
        <v>0</v>
      </c>
    </row>
    <row r="63" spans="1:15" ht="14.25" customHeight="1" x14ac:dyDescent="0.35">
      <c r="A63" s="138" t="s">
        <v>73</v>
      </c>
      <c r="B63" s="56">
        <v>58</v>
      </c>
      <c r="C63" s="57" t="s">
        <v>74</v>
      </c>
      <c r="D63" s="58">
        <v>0.95</v>
      </c>
      <c r="E63" s="59">
        <v>3</v>
      </c>
      <c r="F63" s="60">
        <v>2</v>
      </c>
      <c r="G63" s="60">
        <v>2</v>
      </c>
      <c r="H63" s="60"/>
      <c r="I63" s="60"/>
      <c r="J63" s="60"/>
      <c r="K63" s="60"/>
      <c r="L63" s="60"/>
      <c r="M63" s="64"/>
      <c r="N63" s="216"/>
      <c r="O63" s="139">
        <f>Fournitures!$N63*Fournitures!$D63</f>
        <v>0</v>
      </c>
    </row>
    <row r="64" spans="1:15" thickBot="1" x14ac:dyDescent="0.4">
      <c r="A64" s="140"/>
      <c r="B64" s="56">
        <v>59</v>
      </c>
      <c r="C64" s="141" t="s">
        <v>75</v>
      </c>
      <c r="D64" s="142">
        <v>2.4500000000000002</v>
      </c>
      <c r="E64" s="143"/>
      <c r="F64" s="144"/>
      <c r="G64" s="144"/>
      <c r="H64" s="144"/>
      <c r="I64" s="144"/>
      <c r="J64" s="144"/>
      <c r="K64" s="144"/>
      <c r="L64" s="144"/>
      <c r="M64" s="145"/>
      <c r="N64" s="224"/>
      <c r="O64" s="146">
        <f>Fournitures!$N64*Fournitures!$D64</f>
        <v>0</v>
      </c>
    </row>
    <row r="65" spans="1:15" ht="14.25" customHeight="1" x14ac:dyDescent="0.35">
      <c r="A65" s="147" t="s">
        <v>76</v>
      </c>
      <c r="B65" s="56">
        <v>60</v>
      </c>
      <c r="C65" s="57" t="s">
        <v>77</v>
      </c>
      <c r="D65" s="58">
        <v>1.45</v>
      </c>
      <c r="E65" s="59"/>
      <c r="F65" s="60"/>
      <c r="G65" s="60"/>
      <c r="H65" s="60">
        <v>1</v>
      </c>
      <c r="I65" s="60"/>
      <c r="J65" s="60"/>
      <c r="K65" s="60"/>
      <c r="L65" s="60"/>
      <c r="M65" s="64"/>
      <c r="N65" s="217"/>
      <c r="O65" s="62">
        <f>Fournitures!$N65*Fournitures!$D65</f>
        <v>0</v>
      </c>
    </row>
    <row r="66" spans="1:15" thickBot="1" x14ac:dyDescent="0.4">
      <c r="A66" s="140"/>
      <c r="B66" s="56">
        <v>61</v>
      </c>
      <c r="C66" s="141" t="s">
        <v>133</v>
      </c>
      <c r="D66" s="142">
        <v>1</v>
      </c>
      <c r="E66" s="143"/>
      <c r="F66" s="144"/>
      <c r="G66" s="144"/>
      <c r="H66" s="144"/>
      <c r="I66" s="144"/>
      <c r="J66" s="144"/>
      <c r="K66" s="144"/>
      <c r="L66" s="144"/>
      <c r="M66" s="145"/>
      <c r="N66" s="225"/>
      <c r="O66" s="146">
        <f>Fournitures!$N66*Fournitures!$D66</f>
        <v>0</v>
      </c>
    </row>
    <row r="67" spans="1:15" ht="14.25" customHeight="1" thickBot="1" x14ac:dyDescent="0.4">
      <c r="A67" s="148" t="s">
        <v>78</v>
      </c>
      <c r="B67" s="56">
        <v>62</v>
      </c>
      <c r="C67" s="149" t="s">
        <v>79</v>
      </c>
      <c r="D67" s="150">
        <v>1.85</v>
      </c>
      <c r="E67" s="151"/>
      <c r="F67" s="152">
        <v>1</v>
      </c>
      <c r="G67" s="152"/>
      <c r="H67" s="152"/>
      <c r="I67" s="152"/>
      <c r="J67" s="152"/>
      <c r="K67" s="152"/>
      <c r="L67" s="152"/>
      <c r="M67" s="153"/>
      <c r="N67" s="218"/>
      <c r="O67" s="154">
        <f>Fournitures!$N67*Fournitures!$D67</f>
        <v>0</v>
      </c>
    </row>
    <row r="68" spans="1:15" ht="15" customHeight="1" x14ac:dyDescent="0.35">
      <c r="A68" s="155" t="s">
        <v>80</v>
      </c>
      <c r="B68" s="56">
        <v>63</v>
      </c>
      <c r="C68" s="57" t="s">
        <v>81</v>
      </c>
      <c r="D68" s="58">
        <v>0.25</v>
      </c>
      <c r="E68" s="59">
        <v>2</v>
      </c>
      <c r="F68" s="60">
        <v>1</v>
      </c>
      <c r="G68" s="60">
        <v>1</v>
      </c>
      <c r="H68" s="60">
        <v>1</v>
      </c>
      <c r="I68" s="60"/>
      <c r="J68" s="60"/>
      <c r="K68" s="60"/>
      <c r="L68" s="60"/>
      <c r="M68" s="64"/>
      <c r="N68" s="26"/>
      <c r="O68" s="62">
        <f>Fournitures!$N68*Fournitures!$D68</f>
        <v>0</v>
      </c>
    </row>
    <row r="69" spans="1:15" ht="15" customHeight="1" x14ac:dyDescent="0.35">
      <c r="A69" s="66"/>
      <c r="B69" s="56">
        <v>64</v>
      </c>
      <c r="C69" s="57" t="s">
        <v>82</v>
      </c>
      <c r="D69" s="58">
        <v>0.25</v>
      </c>
      <c r="E69" s="59">
        <v>1</v>
      </c>
      <c r="F69" s="60"/>
      <c r="G69" s="60"/>
      <c r="H69" s="60"/>
      <c r="I69" s="60"/>
      <c r="J69" s="60"/>
      <c r="K69" s="60"/>
      <c r="L69" s="60"/>
      <c r="M69" s="64"/>
      <c r="N69" s="25"/>
      <c r="O69" s="62">
        <f>Fournitures!$N69*Fournitures!$D69</f>
        <v>0</v>
      </c>
    </row>
    <row r="70" spans="1:15" ht="15" customHeight="1" x14ac:dyDescent="0.35">
      <c r="A70" s="66"/>
      <c r="B70" s="56">
        <v>65</v>
      </c>
      <c r="C70" s="57" t="s">
        <v>83</v>
      </c>
      <c r="D70" s="58">
        <v>0.25</v>
      </c>
      <c r="E70" s="59">
        <v>1</v>
      </c>
      <c r="F70" s="60"/>
      <c r="G70" s="60"/>
      <c r="H70" s="60"/>
      <c r="I70" s="60"/>
      <c r="J70" s="60"/>
      <c r="K70" s="60"/>
      <c r="L70" s="60"/>
      <c r="M70" s="64"/>
      <c r="N70" s="26"/>
      <c r="O70" s="62">
        <f>Fournitures!$N70*Fournitures!$D70</f>
        <v>0</v>
      </c>
    </row>
    <row r="71" spans="1:15" ht="14.25" customHeight="1" x14ac:dyDescent="0.35">
      <c r="A71" s="66"/>
      <c r="B71" s="56">
        <v>66</v>
      </c>
      <c r="C71" s="57" t="s">
        <v>84</v>
      </c>
      <c r="D71" s="58">
        <v>0.3</v>
      </c>
      <c r="E71" s="59">
        <v>1</v>
      </c>
      <c r="F71" s="60"/>
      <c r="G71" s="60"/>
      <c r="H71" s="60"/>
      <c r="I71" s="60"/>
      <c r="J71" s="60"/>
      <c r="K71" s="60"/>
      <c r="L71" s="60"/>
      <c r="M71" s="64"/>
      <c r="N71" s="25"/>
      <c r="O71" s="62">
        <f>Fournitures!$N71*Fournitures!$D71</f>
        <v>0</v>
      </c>
    </row>
    <row r="72" spans="1:15" ht="14.25" customHeight="1" x14ac:dyDescent="0.35">
      <c r="A72" s="66"/>
      <c r="B72" s="56">
        <v>67</v>
      </c>
      <c r="C72" s="57" t="s">
        <v>85</v>
      </c>
      <c r="D72" s="58">
        <v>0.3</v>
      </c>
      <c r="E72" s="59">
        <v>1</v>
      </c>
      <c r="F72" s="60"/>
      <c r="G72" s="60"/>
      <c r="H72" s="60"/>
      <c r="I72" s="60"/>
      <c r="J72" s="60"/>
      <c r="K72" s="60"/>
      <c r="L72" s="60"/>
      <c r="M72" s="64"/>
      <c r="N72" s="26"/>
      <c r="O72" s="62">
        <f>Fournitures!$N72*Fournitures!$D72</f>
        <v>0</v>
      </c>
    </row>
    <row r="73" spans="1:15" ht="14.25" customHeight="1" x14ac:dyDescent="0.35">
      <c r="A73" s="66"/>
      <c r="B73" s="56">
        <v>68</v>
      </c>
      <c r="C73" s="57" t="s">
        <v>86</v>
      </c>
      <c r="D73" s="58">
        <v>0.4</v>
      </c>
      <c r="E73" s="59">
        <v>1</v>
      </c>
      <c r="F73" s="60"/>
      <c r="G73" s="60"/>
      <c r="H73" s="60"/>
      <c r="I73" s="60"/>
      <c r="J73" s="60"/>
      <c r="K73" s="60"/>
      <c r="L73" s="60"/>
      <c r="M73" s="64"/>
      <c r="N73" s="25"/>
      <c r="O73" s="62">
        <f>Fournitures!$N73*Fournitures!$D73</f>
        <v>0</v>
      </c>
    </row>
    <row r="74" spans="1:15" ht="14.25" customHeight="1" x14ac:dyDescent="0.35">
      <c r="A74" s="66"/>
      <c r="B74" s="56">
        <v>69</v>
      </c>
      <c r="C74" s="57" t="s">
        <v>87</v>
      </c>
      <c r="D74" s="58">
        <v>3.05</v>
      </c>
      <c r="E74" s="59">
        <v>1</v>
      </c>
      <c r="F74" s="60"/>
      <c r="G74" s="60"/>
      <c r="H74" s="60"/>
      <c r="I74" s="60"/>
      <c r="J74" s="60"/>
      <c r="K74" s="60"/>
      <c r="L74" s="60"/>
      <c r="M74" s="64"/>
      <c r="N74" s="26"/>
      <c r="O74" s="62">
        <f>Fournitures!$N74*Fournitures!$D74</f>
        <v>0</v>
      </c>
    </row>
    <row r="75" spans="1:15" ht="14.25" customHeight="1" x14ac:dyDescent="0.35">
      <c r="A75" s="66"/>
      <c r="B75" s="56">
        <v>70</v>
      </c>
      <c r="C75" s="57" t="s">
        <v>88</v>
      </c>
      <c r="D75" s="58">
        <v>5.15</v>
      </c>
      <c r="E75" s="59">
        <v>1</v>
      </c>
      <c r="F75" s="60"/>
      <c r="G75" s="60"/>
      <c r="H75" s="60"/>
      <c r="I75" s="60"/>
      <c r="J75" s="60"/>
      <c r="K75" s="60"/>
      <c r="L75" s="60"/>
      <c r="M75" s="64"/>
      <c r="N75" s="25"/>
      <c r="O75" s="62">
        <f>Fournitures!$N75*Fournitures!$D75</f>
        <v>0</v>
      </c>
    </row>
    <row r="76" spans="1:15" ht="14.25" customHeight="1" x14ac:dyDescent="0.35">
      <c r="A76" s="66"/>
      <c r="B76" s="56">
        <v>71</v>
      </c>
      <c r="C76" s="57" t="s">
        <v>89</v>
      </c>
      <c r="D76" s="58">
        <v>1.9</v>
      </c>
      <c r="E76" s="59">
        <v>1</v>
      </c>
      <c r="F76" s="60"/>
      <c r="G76" s="60"/>
      <c r="H76" s="60"/>
      <c r="I76" s="60"/>
      <c r="J76" s="60"/>
      <c r="K76" s="60"/>
      <c r="L76" s="60"/>
      <c r="M76" s="64"/>
      <c r="N76" s="26"/>
      <c r="O76" s="62">
        <f>Fournitures!$N76*Fournitures!$D76</f>
        <v>0</v>
      </c>
    </row>
    <row r="77" spans="1:15" ht="14.25" customHeight="1" thickBot="1" x14ac:dyDescent="0.4">
      <c r="A77" s="156"/>
      <c r="B77" s="56">
        <v>72</v>
      </c>
      <c r="C77" s="157" t="s">
        <v>142</v>
      </c>
      <c r="D77" s="158">
        <v>2.4500000000000002</v>
      </c>
      <c r="E77" s="159">
        <v>1</v>
      </c>
      <c r="F77" s="160"/>
      <c r="G77" s="160"/>
      <c r="H77" s="160"/>
      <c r="I77" s="160"/>
      <c r="J77" s="160"/>
      <c r="K77" s="160"/>
      <c r="L77" s="160"/>
      <c r="M77" s="161"/>
      <c r="N77" s="219"/>
      <c r="O77" s="162">
        <f>Fournitures!$N77*Fournitures!$D77</f>
        <v>0</v>
      </c>
    </row>
    <row r="78" spans="1:15" ht="14.25" customHeight="1" thickBot="1" x14ac:dyDescent="0.4">
      <c r="A78" s="163" t="s">
        <v>90</v>
      </c>
      <c r="B78" s="56">
        <v>73</v>
      </c>
      <c r="C78" s="164" t="s">
        <v>91</v>
      </c>
      <c r="D78" s="165">
        <v>1.55</v>
      </c>
      <c r="E78" s="166">
        <v>1</v>
      </c>
      <c r="F78" s="167"/>
      <c r="G78" s="167"/>
      <c r="H78" s="167"/>
      <c r="I78" s="167"/>
      <c r="J78" s="167"/>
      <c r="K78" s="167"/>
      <c r="L78" s="167"/>
      <c r="M78" s="168"/>
      <c r="N78" s="226"/>
      <c r="O78" s="169">
        <f>Fournitures!$N78*Fournitures!$D78</f>
        <v>0</v>
      </c>
    </row>
    <row r="79" spans="1:15" ht="14.25" customHeight="1" x14ac:dyDescent="0.35">
      <c r="A79" s="170" t="s">
        <v>92</v>
      </c>
      <c r="B79" s="56">
        <v>74</v>
      </c>
      <c r="C79" s="171" t="s">
        <v>93</v>
      </c>
      <c r="D79" s="58">
        <v>8.15</v>
      </c>
      <c r="E79" s="59"/>
      <c r="F79" s="60"/>
      <c r="G79" s="60"/>
      <c r="H79" s="60"/>
      <c r="I79" s="60"/>
      <c r="J79" s="60"/>
      <c r="K79" s="60"/>
      <c r="L79" s="60"/>
      <c r="M79" s="64"/>
      <c r="N79" s="217"/>
      <c r="O79" s="62">
        <f>Fournitures!$N79*Fournitures!$D79</f>
        <v>0</v>
      </c>
    </row>
    <row r="80" spans="1:15" ht="14.25" customHeight="1" thickBot="1" x14ac:dyDescent="0.4">
      <c r="A80" s="156"/>
      <c r="B80" s="56">
        <v>75</v>
      </c>
      <c r="C80" s="57" t="s">
        <v>94</v>
      </c>
      <c r="D80" s="158">
        <v>5.6</v>
      </c>
      <c r="E80" s="159"/>
      <c r="F80" s="160"/>
      <c r="G80" s="160"/>
      <c r="H80" s="160"/>
      <c r="I80" s="160"/>
      <c r="J80" s="160"/>
      <c r="K80" s="160"/>
      <c r="L80" s="160"/>
      <c r="M80" s="161"/>
      <c r="N80" s="227"/>
      <c r="O80" s="162">
        <f>Fournitures!$N80*Fournitures!$D80</f>
        <v>0</v>
      </c>
    </row>
    <row r="81" spans="1:15" ht="14.25" customHeight="1" thickBot="1" x14ac:dyDescent="0.4">
      <c r="A81" s="37"/>
      <c r="B81" s="74"/>
      <c r="C81" s="172"/>
      <c r="D81" s="173" t="s">
        <v>95</v>
      </c>
      <c r="E81" s="174">
        <v>67.05</v>
      </c>
      <c r="F81" s="175">
        <v>23.8</v>
      </c>
      <c r="G81" s="175">
        <v>21.05</v>
      </c>
      <c r="H81" s="175">
        <v>16.75</v>
      </c>
      <c r="I81" s="175">
        <v>3.2</v>
      </c>
      <c r="J81" s="175">
        <v>0.95</v>
      </c>
      <c r="K81" s="175">
        <v>7.85</v>
      </c>
      <c r="L81" s="175">
        <v>1.65</v>
      </c>
      <c r="M81" s="176">
        <v>3.5</v>
      </c>
      <c r="N81" s="177">
        <f>SUM(N6:N80)</f>
        <v>0</v>
      </c>
      <c r="O81" s="178">
        <f>SUM(O6:O80)</f>
        <v>0</v>
      </c>
    </row>
    <row r="82" spans="1:15" ht="14.25" customHeight="1" x14ac:dyDescent="0.35">
      <c r="A82" s="37"/>
      <c r="B82" s="37"/>
      <c r="C82" s="179"/>
      <c r="D82" s="180" t="s">
        <v>96</v>
      </c>
      <c r="E82" s="16"/>
      <c r="F82" s="17"/>
      <c r="G82" s="18"/>
      <c r="H82" s="17"/>
      <c r="I82" s="18"/>
      <c r="J82" s="17"/>
      <c r="K82" s="18"/>
      <c r="L82" s="17"/>
      <c r="M82" s="30"/>
      <c r="N82" s="181"/>
      <c r="O82" s="182">
        <f>SUM(E82:M82)</f>
        <v>0</v>
      </c>
    </row>
    <row r="83" spans="1:15" ht="14.25" customHeight="1" thickBot="1" x14ac:dyDescent="0.4">
      <c r="A83" s="37"/>
      <c r="B83" s="37"/>
      <c r="C83" s="179"/>
      <c r="D83" s="180" t="s">
        <v>97</v>
      </c>
      <c r="E83" s="183">
        <f t="shared" ref="E83:M83" si="0">E81*E82</f>
        <v>0</v>
      </c>
      <c r="F83" s="184">
        <f t="shared" si="0"/>
        <v>0</v>
      </c>
      <c r="G83" s="184">
        <f t="shared" si="0"/>
        <v>0</v>
      </c>
      <c r="H83" s="184">
        <f t="shared" si="0"/>
        <v>0</v>
      </c>
      <c r="I83" s="184">
        <f t="shared" si="0"/>
        <v>0</v>
      </c>
      <c r="J83" s="184">
        <f t="shared" ref="J83" si="1">J81*J82</f>
        <v>0</v>
      </c>
      <c r="K83" s="184">
        <f t="shared" si="0"/>
        <v>0</v>
      </c>
      <c r="L83" s="184">
        <f t="shared" ref="L83" si="2">L81*L82</f>
        <v>0</v>
      </c>
      <c r="M83" s="158">
        <f t="shared" si="0"/>
        <v>0</v>
      </c>
      <c r="N83" s="185" t="s">
        <v>98</v>
      </c>
      <c r="O83" s="186">
        <f>SUM(E83:M83)</f>
        <v>0</v>
      </c>
    </row>
    <row r="84" spans="1:15" ht="35.25" customHeight="1" x14ac:dyDescent="0.45">
      <c r="A84" s="37"/>
      <c r="B84" s="37"/>
      <c r="C84" s="187" t="s">
        <v>99</v>
      </c>
      <c r="D84" s="188">
        <f>O83+O81</f>
        <v>0</v>
      </c>
      <c r="E84" s="189"/>
      <c r="F84" s="190"/>
      <c r="G84" s="37"/>
      <c r="H84" s="37"/>
      <c r="I84" s="37"/>
      <c r="J84" s="37"/>
      <c r="K84" s="37"/>
      <c r="L84" s="37"/>
      <c r="M84" s="37"/>
      <c r="N84" s="37"/>
      <c r="O84" s="37"/>
    </row>
    <row r="85" spans="1:15" ht="14.25" customHeight="1" x14ac:dyDescent="0.35">
      <c r="A85" s="37"/>
      <c r="B85" s="37"/>
      <c r="C85" s="42"/>
      <c r="D85" s="37"/>
      <c r="E85" s="191">
        <f t="shared" ref="E85:I85" si="3">SUM(E6:E80)</f>
        <v>46</v>
      </c>
      <c r="F85" s="191">
        <f t="shared" si="3"/>
        <v>21</v>
      </c>
      <c r="G85" s="191">
        <f t="shared" si="3"/>
        <v>20</v>
      </c>
      <c r="H85" s="191">
        <f t="shared" si="3"/>
        <v>15</v>
      </c>
      <c r="I85" s="191">
        <f t="shared" si="3"/>
        <v>2</v>
      </c>
      <c r="J85" s="191"/>
      <c r="K85" s="191">
        <f>SUM(K6:K80)</f>
        <v>3</v>
      </c>
      <c r="L85" s="191"/>
      <c r="M85" s="191">
        <f>SUM(M6:M80)</f>
        <v>2</v>
      </c>
      <c r="N85" s="37"/>
      <c r="O85" s="37"/>
    </row>
    <row r="86" spans="1:15" ht="14.25" customHeight="1" x14ac:dyDescent="0.35">
      <c r="C86" s="5"/>
    </row>
    <row r="87" spans="1:15" ht="14.25" customHeight="1" x14ac:dyDescent="0.35">
      <c r="C87" s="5"/>
    </row>
    <row r="88" spans="1:15" ht="14.25" customHeight="1" x14ac:dyDescent="0.35">
      <c r="C88" s="5"/>
    </row>
    <row r="89" spans="1:15" ht="14.25" customHeight="1" x14ac:dyDescent="0.35">
      <c r="C89" s="5"/>
    </row>
    <row r="90" spans="1:15" ht="14.25" customHeight="1" x14ac:dyDescent="0.35">
      <c r="C90" s="5"/>
    </row>
    <row r="91" spans="1:15" ht="14.25" customHeight="1" x14ac:dyDescent="0.35">
      <c r="C91" s="5"/>
    </row>
    <row r="92" spans="1:15" ht="14.25" customHeight="1" x14ac:dyDescent="0.35">
      <c r="C92" s="5"/>
    </row>
    <row r="93" spans="1:15" ht="14.25" customHeight="1" x14ac:dyDescent="0.35">
      <c r="C93" s="5"/>
    </row>
    <row r="94" spans="1:15" ht="14.25" customHeight="1" x14ac:dyDescent="0.35">
      <c r="C94" s="5"/>
    </row>
    <row r="95" spans="1:15" ht="14.25" customHeight="1" x14ac:dyDescent="0.35">
      <c r="C95" s="5"/>
    </row>
    <row r="96" spans="1:15" ht="14.25" customHeight="1" x14ac:dyDescent="0.35">
      <c r="C96" s="5"/>
    </row>
    <row r="97" spans="3:3" ht="14.25" customHeight="1" x14ac:dyDescent="0.35">
      <c r="C97" s="5"/>
    </row>
    <row r="98" spans="3:3" ht="14.25" customHeight="1" x14ac:dyDescent="0.35">
      <c r="C98" s="5"/>
    </row>
    <row r="99" spans="3:3" ht="14.25" customHeight="1" x14ac:dyDescent="0.35">
      <c r="C99" s="5"/>
    </row>
    <row r="100" spans="3:3" ht="14.25" customHeight="1" x14ac:dyDescent="0.35">
      <c r="C100" s="5"/>
    </row>
    <row r="101" spans="3:3" ht="14.25" customHeight="1" x14ac:dyDescent="0.35">
      <c r="C101" s="5"/>
    </row>
    <row r="102" spans="3:3" ht="14.25" customHeight="1" x14ac:dyDescent="0.35">
      <c r="C102" s="5"/>
    </row>
    <row r="103" spans="3:3" ht="14.25" customHeight="1" x14ac:dyDescent="0.35">
      <c r="C103" s="5"/>
    </row>
    <row r="104" spans="3:3" ht="14.25" customHeight="1" x14ac:dyDescent="0.35">
      <c r="C104" s="5"/>
    </row>
    <row r="105" spans="3:3" ht="14.25" customHeight="1" x14ac:dyDescent="0.35">
      <c r="C105" s="5"/>
    </row>
    <row r="106" spans="3:3" ht="14.25" customHeight="1" x14ac:dyDescent="0.35">
      <c r="C106" s="5"/>
    </row>
    <row r="107" spans="3:3" ht="14.25" customHeight="1" x14ac:dyDescent="0.35">
      <c r="C107" s="5"/>
    </row>
    <row r="108" spans="3:3" ht="14.25" customHeight="1" x14ac:dyDescent="0.35">
      <c r="C108" s="5"/>
    </row>
    <row r="109" spans="3:3" ht="14.25" customHeight="1" x14ac:dyDescent="0.35">
      <c r="C109" s="5"/>
    </row>
    <row r="110" spans="3:3" ht="14.25" customHeight="1" x14ac:dyDescent="0.35">
      <c r="C110" s="5"/>
    </row>
    <row r="111" spans="3:3" ht="14.25" customHeight="1" x14ac:dyDescent="0.35">
      <c r="C111" s="5"/>
    </row>
    <row r="112" spans="3:3" ht="14.25" customHeight="1" x14ac:dyDescent="0.35">
      <c r="C112" s="5"/>
    </row>
    <row r="113" spans="3:3" ht="14.25" customHeight="1" x14ac:dyDescent="0.35">
      <c r="C113" s="5"/>
    </row>
    <row r="114" spans="3:3" ht="14.25" customHeight="1" x14ac:dyDescent="0.35">
      <c r="C114" s="5"/>
    </row>
    <row r="115" spans="3:3" ht="14.25" customHeight="1" x14ac:dyDescent="0.35">
      <c r="C115" s="5"/>
    </row>
    <row r="116" spans="3:3" ht="14.25" customHeight="1" x14ac:dyDescent="0.35">
      <c r="C116" s="5"/>
    </row>
    <row r="117" spans="3:3" ht="14.25" customHeight="1" x14ac:dyDescent="0.35">
      <c r="C117" s="5"/>
    </row>
    <row r="118" spans="3:3" ht="14.25" customHeight="1" x14ac:dyDescent="0.35">
      <c r="C118" s="5"/>
    </row>
    <row r="119" spans="3:3" ht="14.25" customHeight="1" x14ac:dyDescent="0.35">
      <c r="C119" s="5"/>
    </row>
    <row r="120" spans="3:3" ht="14.25" customHeight="1" x14ac:dyDescent="0.35">
      <c r="C120" s="5"/>
    </row>
    <row r="121" spans="3:3" ht="14.25" customHeight="1" x14ac:dyDescent="0.35">
      <c r="C121" s="5"/>
    </row>
    <row r="122" spans="3:3" ht="14.25" customHeight="1" x14ac:dyDescent="0.35">
      <c r="C122" s="5"/>
    </row>
    <row r="123" spans="3:3" ht="14.25" customHeight="1" x14ac:dyDescent="0.35">
      <c r="C123" s="5"/>
    </row>
    <row r="124" spans="3:3" ht="14.25" customHeight="1" x14ac:dyDescent="0.35">
      <c r="C124" s="5"/>
    </row>
    <row r="125" spans="3:3" ht="14.25" customHeight="1" x14ac:dyDescent="0.35">
      <c r="C125" s="5"/>
    </row>
    <row r="126" spans="3:3" ht="14.25" customHeight="1" x14ac:dyDescent="0.35">
      <c r="C126" s="5"/>
    </row>
    <row r="127" spans="3:3" ht="14.25" customHeight="1" x14ac:dyDescent="0.35">
      <c r="C127" s="5"/>
    </row>
    <row r="128" spans="3:3" ht="14.25" customHeight="1" x14ac:dyDescent="0.35">
      <c r="C128" s="5"/>
    </row>
    <row r="129" spans="3:3" ht="14.25" customHeight="1" x14ac:dyDescent="0.35">
      <c r="C129" s="5"/>
    </row>
    <row r="130" spans="3:3" ht="14.25" customHeight="1" x14ac:dyDescent="0.35">
      <c r="C130" s="5"/>
    </row>
    <row r="131" spans="3:3" ht="14.25" customHeight="1" x14ac:dyDescent="0.35">
      <c r="C131" s="5"/>
    </row>
    <row r="132" spans="3:3" ht="14.25" customHeight="1" x14ac:dyDescent="0.35">
      <c r="C132" s="5"/>
    </row>
    <row r="133" spans="3:3" ht="14.25" customHeight="1" x14ac:dyDescent="0.35">
      <c r="C133" s="5"/>
    </row>
    <row r="134" spans="3:3" ht="14.25" customHeight="1" x14ac:dyDescent="0.35">
      <c r="C134" s="5"/>
    </row>
    <row r="135" spans="3:3" ht="14.25" customHeight="1" x14ac:dyDescent="0.35">
      <c r="C135" s="5"/>
    </row>
    <row r="136" spans="3:3" ht="14.25" customHeight="1" x14ac:dyDescent="0.35">
      <c r="C136" s="5"/>
    </row>
    <row r="137" spans="3:3" ht="14.25" customHeight="1" x14ac:dyDescent="0.35">
      <c r="C137" s="5"/>
    </row>
    <row r="138" spans="3:3" ht="14.25" customHeight="1" x14ac:dyDescent="0.35">
      <c r="C138" s="5"/>
    </row>
    <row r="139" spans="3:3" ht="14.25" customHeight="1" x14ac:dyDescent="0.35">
      <c r="C139" s="5"/>
    </row>
    <row r="140" spans="3:3" ht="14.25" customHeight="1" x14ac:dyDescent="0.35">
      <c r="C140" s="5"/>
    </row>
    <row r="141" spans="3:3" ht="14.25" customHeight="1" x14ac:dyDescent="0.35">
      <c r="C141" s="5"/>
    </row>
    <row r="142" spans="3:3" ht="14.25" customHeight="1" x14ac:dyDescent="0.35">
      <c r="C142" s="5"/>
    </row>
    <row r="143" spans="3:3" ht="14.25" customHeight="1" x14ac:dyDescent="0.35">
      <c r="C143" s="5"/>
    </row>
    <row r="144" spans="3:3" ht="14.25" customHeight="1" x14ac:dyDescent="0.35">
      <c r="C144" s="5"/>
    </row>
    <row r="145" spans="3:3" ht="14.25" customHeight="1" x14ac:dyDescent="0.35">
      <c r="C145" s="5"/>
    </row>
    <row r="146" spans="3:3" ht="14.25" customHeight="1" x14ac:dyDescent="0.35">
      <c r="C146" s="5"/>
    </row>
    <row r="147" spans="3:3" ht="14.25" customHeight="1" x14ac:dyDescent="0.35">
      <c r="C147" s="5"/>
    </row>
    <row r="148" spans="3:3" ht="14.25" customHeight="1" x14ac:dyDescent="0.35">
      <c r="C148" s="5"/>
    </row>
    <row r="149" spans="3:3" ht="14.25" customHeight="1" x14ac:dyDescent="0.35">
      <c r="C149" s="5"/>
    </row>
    <row r="150" spans="3:3" ht="14.25" customHeight="1" x14ac:dyDescent="0.35">
      <c r="C150" s="5"/>
    </row>
    <row r="151" spans="3:3" ht="14.25" customHeight="1" x14ac:dyDescent="0.35">
      <c r="C151" s="5"/>
    </row>
    <row r="152" spans="3:3" ht="14.25" customHeight="1" x14ac:dyDescent="0.35">
      <c r="C152" s="5"/>
    </row>
    <row r="153" spans="3:3" ht="14.25" customHeight="1" x14ac:dyDescent="0.35">
      <c r="C153" s="5"/>
    </row>
    <row r="154" spans="3:3" ht="14.25" customHeight="1" x14ac:dyDescent="0.35">
      <c r="C154" s="5"/>
    </row>
    <row r="155" spans="3:3" ht="14.25" customHeight="1" x14ac:dyDescent="0.35">
      <c r="C155" s="5"/>
    </row>
    <row r="156" spans="3:3" ht="14.25" customHeight="1" x14ac:dyDescent="0.35">
      <c r="C156" s="5"/>
    </row>
    <row r="157" spans="3:3" ht="14.25" customHeight="1" x14ac:dyDescent="0.35">
      <c r="C157" s="5"/>
    </row>
    <row r="158" spans="3:3" ht="14.25" customHeight="1" x14ac:dyDescent="0.35">
      <c r="C158" s="5"/>
    </row>
    <row r="159" spans="3:3" ht="14.25" customHeight="1" x14ac:dyDescent="0.35">
      <c r="C159" s="5"/>
    </row>
    <row r="160" spans="3:3" ht="14.25" customHeight="1" x14ac:dyDescent="0.35">
      <c r="C160" s="5"/>
    </row>
    <row r="161" spans="3:3" ht="14.25" customHeight="1" x14ac:dyDescent="0.35">
      <c r="C161" s="5"/>
    </row>
    <row r="162" spans="3:3" ht="14.25" customHeight="1" x14ac:dyDescent="0.35">
      <c r="C162" s="5"/>
    </row>
    <row r="163" spans="3:3" ht="14.25" customHeight="1" x14ac:dyDescent="0.35">
      <c r="C163" s="5"/>
    </row>
    <row r="164" spans="3:3" ht="14.25" customHeight="1" x14ac:dyDescent="0.35">
      <c r="C164" s="5"/>
    </row>
    <row r="165" spans="3:3" ht="14.25" customHeight="1" x14ac:dyDescent="0.35">
      <c r="C165" s="5"/>
    </row>
    <row r="166" spans="3:3" ht="14.25" customHeight="1" x14ac:dyDescent="0.35">
      <c r="C166" s="5"/>
    </row>
    <row r="167" spans="3:3" ht="14.25" customHeight="1" x14ac:dyDescent="0.35">
      <c r="C167" s="5"/>
    </row>
    <row r="168" spans="3:3" ht="14.25" customHeight="1" x14ac:dyDescent="0.35">
      <c r="C168" s="5"/>
    </row>
    <row r="169" spans="3:3" ht="14.25" customHeight="1" x14ac:dyDescent="0.35">
      <c r="C169" s="5"/>
    </row>
    <row r="170" spans="3:3" ht="14.25" customHeight="1" x14ac:dyDescent="0.35">
      <c r="C170" s="5"/>
    </row>
    <row r="171" spans="3:3" ht="14.25" customHeight="1" x14ac:dyDescent="0.35">
      <c r="C171" s="5"/>
    </row>
    <row r="172" spans="3:3" ht="14.25" customHeight="1" x14ac:dyDescent="0.35">
      <c r="C172" s="5"/>
    </row>
    <row r="173" spans="3:3" ht="14.25" customHeight="1" x14ac:dyDescent="0.35">
      <c r="C173" s="5"/>
    </row>
    <row r="174" spans="3:3" ht="14.25" customHeight="1" x14ac:dyDescent="0.35">
      <c r="C174" s="5"/>
    </row>
    <row r="175" spans="3:3" ht="14.25" customHeight="1" x14ac:dyDescent="0.35">
      <c r="C175" s="5"/>
    </row>
    <row r="176" spans="3:3" ht="14.25" customHeight="1" x14ac:dyDescent="0.35">
      <c r="C176" s="5"/>
    </row>
    <row r="177" spans="3:3" ht="14.25" customHeight="1" x14ac:dyDescent="0.35">
      <c r="C177" s="5"/>
    </row>
    <row r="178" spans="3:3" ht="14.25" customHeight="1" x14ac:dyDescent="0.35">
      <c r="C178" s="5"/>
    </row>
    <row r="179" spans="3:3" ht="14.25" customHeight="1" x14ac:dyDescent="0.35">
      <c r="C179" s="5"/>
    </row>
    <row r="180" spans="3:3" ht="14.25" customHeight="1" x14ac:dyDescent="0.35">
      <c r="C180" s="5"/>
    </row>
    <row r="181" spans="3:3" ht="14.25" customHeight="1" x14ac:dyDescent="0.35">
      <c r="C181" s="5"/>
    </row>
    <row r="182" spans="3:3" ht="14.25" customHeight="1" x14ac:dyDescent="0.35">
      <c r="C182" s="5"/>
    </row>
    <row r="183" spans="3:3" ht="14.25" customHeight="1" x14ac:dyDescent="0.35">
      <c r="C183" s="5"/>
    </row>
    <row r="184" spans="3:3" ht="14.25" customHeight="1" x14ac:dyDescent="0.35">
      <c r="C184" s="5"/>
    </row>
    <row r="185" spans="3:3" ht="14.25" customHeight="1" x14ac:dyDescent="0.35">
      <c r="C185" s="5"/>
    </row>
    <row r="186" spans="3:3" ht="14.25" customHeight="1" x14ac:dyDescent="0.35">
      <c r="C186" s="5"/>
    </row>
    <row r="187" spans="3:3" ht="14.25" customHeight="1" x14ac:dyDescent="0.35">
      <c r="C187" s="5"/>
    </row>
    <row r="188" spans="3:3" ht="14.25" customHeight="1" x14ac:dyDescent="0.35">
      <c r="C188" s="5"/>
    </row>
    <row r="189" spans="3:3" ht="14.25" customHeight="1" x14ac:dyDescent="0.35">
      <c r="C189" s="5"/>
    </row>
    <row r="190" spans="3:3" ht="14.25" customHeight="1" x14ac:dyDescent="0.35">
      <c r="C190" s="5"/>
    </row>
    <row r="191" spans="3:3" ht="14.25" customHeight="1" x14ac:dyDescent="0.35">
      <c r="C191" s="5"/>
    </row>
    <row r="192" spans="3:3" ht="14.25" customHeight="1" x14ac:dyDescent="0.35">
      <c r="C192" s="5"/>
    </row>
    <row r="193" spans="3:3" ht="14.25" customHeight="1" x14ac:dyDescent="0.35">
      <c r="C193" s="5"/>
    </row>
    <row r="194" spans="3:3" ht="14.25" customHeight="1" x14ac:dyDescent="0.35">
      <c r="C194" s="5"/>
    </row>
    <row r="195" spans="3:3" ht="14.25" customHeight="1" x14ac:dyDescent="0.35">
      <c r="C195" s="5"/>
    </row>
    <row r="196" spans="3:3" ht="14.25" customHeight="1" x14ac:dyDescent="0.35">
      <c r="C196" s="5"/>
    </row>
    <row r="197" spans="3:3" ht="14.25" customHeight="1" x14ac:dyDescent="0.35">
      <c r="C197" s="5"/>
    </row>
    <row r="198" spans="3:3" ht="14.25" customHeight="1" x14ac:dyDescent="0.35">
      <c r="C198" s="5"/>
    </row>
    <row r="199" spans="3:3" ht="14.25" customHeight="1" x14ac:dyDescent="0.35">
      <c r="C199" s="5"/>
    </row>
    <row r="200" spans="3:3" ht="14.25" customHeight="1" x14ac:dyDescent="0.35">
      <c r="C200" s="5"/>
    </row>
    <row r="201" spans="3:3" ht="14.25" customHeight="1" x14ac:dyDescent="0.35">
      <c r="C201" s="5"/>
    </row>
    <row r="202" spans="3:3" ht="14.25" customHeight="1" x14ac:dyDescent="0.35">
      <c r="C202" s="5"/>
    </row>
    <row r="203" spans="3:3" ht="14.25" customHeight="1" x14ac:dyDescent="0.35">
      <c r="C203" s="5"/>
    </row>
    <row r="204" spans="3:3" ht="14.25" customHeight="1" x14ac:dyDescent="0.35">
      <c r="C204" s="5"/>
    </row>
    <row r="205" spans="3:3" ht="14.25" customHeight="1" x14ac:dyDescent="0.35">
      <c r="C205" s="5"/>
    </row>
    <row r="206" spans="3:3" ht="14.25" customHeight="1" x14ac:dyDescent="0.35">
      <c r="C206" s="5"/>
    </row>
    <row r="207" spans="3:3" ht="14.25" customHeight="1" x14ac:dyDescent="0.35">
      <c r="C207" s="5"/>
    </row>
    <row r="208" spans="3:3" ht="14.25" customHeight="1" x14ac:dyDescent="0.35">
      <c r="C208" s="5"/>
    </row>
    <row r="209" spans="3:3" ht="14.25" customHeight="1" x14ac:dyDescent="0.35">
      <c r="C209" s="5"/>
    </row>
    <row r="210" spans="3:3" ht="14.25" customHeight="1" x14ac:dyDescent="0.35">
      <c r="C210" s="5"/>
    </row>
    <row r="211" spans="3:3" ht="14.25" customHeight="1" x14ac:dyDescent="0.35">
      <c r="C211" s="5"/>
    </row>
    <row r="212" spans="3:3" ht="14.25" customHeight="1" x14ac:dyDescent="0.35">
      <c r="C212" s="5"/>
    </row>
    <row r="213" spans="3:3" ht="14.25" customHeight="1" x14ac:dyDescent="0.35">
      <c r="C213" s="5"/>
    </row>
    <row r="214" spans="3:3" ht="14.25" customHeight="1" x14ac:dyDescent="0.35">
      <c r="C214" s="5"/>
    </row>
    <row r="215" spans="3:3" ht="14.25" customHeight="1" x14ac:dyDescent="0.35">
      <c r="C215" s="5"/>
    </row>
    <row r="216" spans="3:3" ht="14.25" customHeight="1" x14ac:dyDescent="0.35">
      <c r="C216" s="5"/>
    </row>
    <row r="217" spans="3:3" ht="14.25" customHeight="1" x14ac:dyDescent="0.35">
      <c r="C217" s="5"/>
    </row>
    <row r="218" spans="3:3" ht="14.25" customHeight="1" x14ac:dyDescent="0.35">
      <c r="C218" s="5"/>
    </row>
    <row r="219" spans="3:3" ht="14.25" customHeight="1" x14ac:dyDescent="0.35">
      <c r="C219" s="5"/>
    </row>
    <row r="220" spans="3:3" ht="14.25" customHeight="1" x14ac:dyDescent="0.35">
      <c r="C220" s="5"/>
    </row>
    <row r="221" spans="3:3" ht="14.25" customHeight="1" x14ac:dyDescent="0.35">
      <c r="C221" s="5"/>
    </row>
    <row r="222" spans="3:3" ht="14.25" customHeight="1" x14ac:dyDescent="0.35">
      <c r="C222" s="5"/>
    </row>
    <row r="223" spans="3:3" ht="14.25" customHeight="1" x14ac:dyDescent="0.35">
      <c r="C223" s="5"/>
    </row>
    <row r="224" spans="3:3" ht="14.25" customHeight="1" x14ac:dyDescent="0.35">
      <c r="C224" s="5"/>
    </row>
    <row r="225" spans="3:3" ht="14.25" customHeight="1" x14ac:dyDescent="0.35">
      <c r="C225" s="5"/>
    </row>
    <row r="226" spans="3:3" ht="14.25" customHeight="1" x14ac:dyDescent="0.35">
      <c r="C226" s="5"/>
    </row>
    <row r="227" spans="3:3" ht="14.25" customHeight="1" x14ac:dyDescent="0.35">
      <c r="C227" s="5"/>
    </row>
    <row r="228" spans="3:3" ht="14.25" customHeight="1" x14ac:dyDescent="0.35">
      <c r="C228" s="5"/>
    </row>
    <row r="229" spans="3:3" ht="14.25" customHeight="1" x14ac:dyDescent="0.35">
      <c r="C229" s="5"/>
    </row>
    <row r="230" spans="3:3" ht="14.25" customHeight="1" x14ac:dyDescent="0.35">
      <c r="C230" s="5"/>
    </row>
    <row r="231" spans="3:3" ht="14.25" customHeight="1" x14ac:dyDescent="0.35">
      <c r="C231" s="5"/>
    </row>
    <row r="232" spans="3:3" ht="14.25" customHeight="1" x14ac:dyDescent="0.35">
      <c r="C232" s="5"/>
    </row>
    <row r="233" spans="3:3" ht="14.25" customHeight="1" x14ac:dyDescent="0.35">
      <c r="C233" s="5"/>
    </row>
    <row r="234" spans="3:3" ht="14.25" customHeight="1" x14ac:dyDescent="0.35">
      <c r="C234" s="5"/>
    </row>
    <row r="235" spans="3:3" ht="14.25" customHeight="1" x14ac:dyDescent="0.35">
      <c r="C235" s="5"/>
    </row>
    <row r="236" spans="3:3" ht="14.25" customHeight="1" x14ac:dyDescent="0.35">
      <c r="C236" s="5"/>
    </row>
    <row r="237" spans="3:3" ht="14.25" customHeight="1" x14ac:dyDescent="0.35">
      <c r="C237" s="5"/>
    </row>
    <row r="238" spans="3:3" ht="14.25" customHeight="1" x14ac:dyDescent="0.35">
      <c r="C238" s="5"/>
    </row>
    <row r="239" spans="3:3" ht="14.25" customHeight="1" x14ac:dyDescent="0.35">
      <c r="C239" s="5"/>
    </row>
    <row r="240" spans="3:3" ht="14.25" customHeight="1" x14ac:dyDescent="0.35">
      <c r="C240" s="5"/>
    </row>
    <row r="241" spans="3:3" ht="14.25" customHeight="1" x14ac:dyDescent="0.35">
      <c r="C241" s="5"/>
    </row>
    <row r="242" spans="3:3" ht="14.25" customHeight="1" x14ac:dyDescent="0.35">
      <c r="C242" s="5"/>
    </row>
    <row r="243" spans="3:3" ht="14.25" customHeight="1" x14ac:dyDescent="0.35">
      <c r="C243" s="5"/>
    </row>
    <row r="244" spans="3:3" ht="14.25" customHeight="1" x14ac:dyDescent="0.35">
      <c r="C244" s="5"/>
    </row>
    <row r="245" spans="3:3" ht="14.25" customHeight="1" x14ac:dyDescent="0.35">
      <c r="C245" s="5"/>
    </row>
    <row r="246" spans="3:3" ht="14.25" customHeight="1" x14ac:dyDescent="0.35">
      <c r="C246" s="5"/>
    </row>
    <row r="247" spans="3:3" ht="14.25" customHeight="1" x14ac:dyDescent="0.35">
      <c r="C247" s="5"/>
    </row>
    <row r="248" spans="3:3" ht="14.25" customHeight="1" x14ac:dyDescent="0.35">
      <c r="C248" s="5"/>
    </row>
    <row r="249" spans="3:3" ht="14.25" customHeight="1" x14ac:dyDescent="0.35">
      <c r="C249" s="5"/>
    </row>
    <row r="250" spans="3:3" ht="14.25" customHeight="1" x14ac:dyDescent="0.35">
      <c r="C250" s="5"/>
    </row>
    <row r="251" spans="3:3" ht="14.25" customHeight="1" x14ac:dyDescent="0.35">
      <c r="C251" s="5"/>
    </row>
    <row r="252" spans="3:3" ht="14.25" customHeight="1" x14ac:dyDescent="0.35">
      <c r="C252" s="5"/>
    </row>
    <row r="253" spans="3:3" ht="14.25" customHeight="1" x14ac:dyDescent="0.35">
      <c r="C253" s="5"/>
    </row>
    <row r="254" spans="3:3" ht="14.25" customHeight="1" x14ac:dyDescent="0.35">
      <c r="C254" s="5"/>
    </row>
    <row r="255" spans="3:3" ht="14.25" customHeight="1" x14ac:dyDescent="0.35">
      <c r="C255" s="5"/>
    </row>
    <row r="256" spans="3:3" ht="14.25" customHeight="1" x14ac:dyDescent="0.35">
      <c r="C256" s="5"/>
    </row>
    <row r="257" spans="3:3" ht="14.25" customHeight="1" x14ac:dyDescent="0.35">
      <c r="C257" s="5"/>
    </row>
    <row r="258" spans="3:3" ht="14.25" customHeight="1" x14ac:dyDescent="0.35">
      <c r="C258" s="5"/>
    </row>
    <row r="259" spans="3:3" ht="14.25" customHeight="1" x14ac:dyDescent="0.35">
      <c r="C259" s="5"/>
    </row>
    <row r="260" spans="3:3" ht="14.25" customHeight="1" x14ac:dyDescent="0.35">
      <c r="C260" s="5"/>
    </row>
    <row r="261" spans="3:3" ht="14.25" customHeight="1" x14ac:dyDescent="0.35">
      <c r="C261" s="5"/>
    </row>
    <row r="262" spans="3:3" ht="14.25" customHeight="1" x14ac:dyDescent="0.35">
      <c r="C262" s="5"/>
    </row>
    <row r="263" spans="3:3" ht="14.25" customHeight="1" x14ac:dyDescent="0.35">
      <c r="C263" s="5"/>
    </row>
    <row r="264" spans="3:3" ht="14.25" customHeight="1" x14ac:dyDescent="0.35">
      <c r="C264" s="5"/>
    </row>
    <row r="265" spans="3:3" ht="14.25" customHeight="1" x14ac:dyDescent="0.35">
      <c r="C265" s="5"/>
    </row>
    <row r="266" spans="3:3" ht="14.25" customHeight="1" x14ac:dyDescent="0.35">
      <c r="C266" s="5"/>
    </row>
    <row r="267" spans="3:3" ht="14.25" customHeight="1" x14ac:dyDescent="0.35">
      <c r="C267" s="5"/>
    </row>
    <row r="268" spans="3:3" ht="14.25" customHeight="1" x14ac:dyDescent="0.35">
      <c r="C268" s="5"/>
    </row>
    <row r="269" spans="3:3" ht="14.25" customHeight="1" x14ac:dyDescent="0.35">
      <c r="C269" s="5"/>
    </row>
    <row r="270" spans="3:3" ht="14.25" customHeight="1" x14ac:dyDescent="0.35">
      <c r="C270" s="5"/>
    </row>
    <row r="271" spans="3:3" ht="14.25" customHeight="1" x14ac:dyDescent="0.35">
      <c r="C271" s="5"/>
    </row>
    <row r="272" spans="3:3" ht="14.25" customHeight="1" x14ac:dyDescent="0.35">
      <c r="C272" s="5"/>
    </row>
    <row r="273" spans="3:3" ht="14.25" customHeight="1" x14ac:dyDescent="0.35">
      <c r="C273" s="5"/>
    </row>
    <row r="274" spans="3:3" ht="14.25" customHeight="1" x14ac:dyDescent="0.35">
      <c r="C274" s="5"/>
    </row>
    <row r="275" spans="3:3" ht="14.25" customHeight="1" x14ac:dyDescent="0.35">
      <c r="C275" s="5"/>
    </row>
    <row r="276" spans="3:3" ht="14.25" customHeight="1" x14ac:dyDescent="0.35">
      <c r="C276" s="5"/>
    </row>
    <row r="277" spans="3:3" ht="14.25" customHeight="1" x14ac:dyDescent="0.35">
      <c r="C277" s="5"/>
    </row>
    <row r="278" spans="3:3" ht="14.25" customHeight="1" x14ac:dyDescent="0.35">
      <c r="C278" s="5"/>
    </row>
    <row r="279" spans="3:3" ht="14.25" customHeight="1" x14ac:dyDescent="0.35">
      <c r="C279" s="5"/>
    </row>
    <row r="280" spans="3:3" ht="14.25" customHeight="1" x14ac:dyDescent="0.35">
      <c r="C280" s="5"/>
    </row>
    <row r="281" spans="3:3" ht="14.25" customHeight="1" x14ac:dyDescent="0.35">
      <c r="C281" s="5"/>
    </row>
    <row r="282" spans="3:3" ht="14.25" customHeight="1" x14ac:dyDescent="0.35">
      <c r="C282" s="5"/>
    </row>
    <row r="283" spans="3:3" ht="14.25" customHeight="1" x14ac:dyDescent="0.35">
      <c r="C283" s="5"/>
    </row>
    <row r="284" spans="3:3" ht="14.25" customHeight="1" x14ac:dyDescent="0.35">
      <c r="C284" s="5"/>
    </row>
    <row r="285" spans="3:3" ht="14.25" customHeight="1" x14ac:dyDescent="0.35">
      <c r="C285" s="5"/>
    </row>
    <row r="286" spans="3:3" ht="14.25" customHeight="1" x14ac:dyDescent="0.35">
      <c r="C286" s="5"/>
    </row>
    <row r="287" spans="3:3" ht="14.25" customHeight="1" x14ac:dyDescent="0.35">
      <c r="C287" s="5"/>
    </row>
    <row r="288" spans="3:3" ht="14.25" customHeight="1" x14ac:dyDescent="0.35">
      <c r="C288" s="5"/>
    </row>
    <row r="289" spans="3:3" ht="14.25" customHeight="1" x14ac:dyDescent="0.35">
      <c r="C289" s="5"/>
    </row>
    <row r="290" spans="3:3" ht="14.25" customHeight="1" x14ac:dyDescent="0.35">
      <c r="C290" s="5"/>
    </row>
    <row r="291" spans="3:3" ht="14.25" customHeight="1" x14ac:dyDescent="0.35">
      <c r="C291" s="5"/>
    </row>
    <row r="292" spans="3:3" ht="14.25" customHeight="1" x14ac:dyDescent="0.35">
      <c r="C292" s="5"/>
    </row>
    <row r="293" spans="3:3" ht="14.25" customHeight="1" x14ac:dyDescent="0.35">
      <c r="C293" s="5"/>
    </row>
    <row r="294" spans="3:3" ht="14.25" customHeight="1" x14ac:dyDescent="0.35">
      <c r="C294" s="5"/>
    </row>
    <row r="295" spans="3:3" ht="14.25" customHeight="1" x14ac:dyDescent="0.35">
      <c r="C295" s="5"/>
    </row>
    <row r="296" spans="3:3" ht="14.25" customHeight="1" x14ac:dyDescent="0.35">
      <c r="C296" s="5"/>
    </row>
    <row r="297" spans="3:3" ht="14.25" customHeight="1" x14ac:dyDescent="0.35">
      <c r="C297" s="5"/>
    </row>
    <row r="298" spans="3:3" ht="14.25" customHeight="1" x14ac:dyDescent="0.35">
      <c r="C298" s="5"/>
    </row>
    <row r="299" spans="3:3" ht="14.25" customHeight="1" x14ac:dyDescent="0.35">
      <c r="C299" s="5"/>
    </row>
    <row r="300" spans="3:3" ht="14.25" customHeight="1" x14ac:dyDescent="0.35">
      <c r="C300" s="5"/>
    </row>
    <row r="301" spans="3:3" ht="14.25" customHeight="1" x14ac:dyDescent="0.35">
      <c r="C301" s="5"/>
    </row>
    <row r="302" spans="3:3" ht="14.25" customHeight="1" x14ac:dyDescent="0.35">
      <c r="C302" s="5"/>
    </row>
    <row r="303" spans="3:3" ht="14.25" customHeight="1" x14ac:dyDescent="0.35">
      <c r="C303" s="5"/>
    </row>
    <row r="304" spans="3:3" ht="14.25" customHeight="1" x14ac:dyDescent="0.35">
      <c r="C304" s="5"/>
    </row>
    <row r="305" spans="3:3" ht="14.25" customHeight="1" x14ac:dyDescent="0.35">
      <c r="C305" s="5"/>
    </row>
    <row r="306" spans="3:3" ht="14.25" customHeight="1" x14ac:dyDescent="0.35">
      <c r="C306" s="5"/>
    </row>
    <row r="307" spans="3:3" ht="14.25" customHeight="1" x14ac:dyDescent="0.35">
      <c r="C307" s="5"/>
    </row>
    <row r="308" spans="3:3" ht="14.25" customHeight="1" x14ac:dyDescent="0.35">
      <c r="C308" s="5"/>
    </row>
    <row r="309" spans="3:3" ht="14.25" customHeight="1" x14ac:dyDescent="0.35">
      <c r="C309" s="5"/>
    </row>
    <row r="310" spans="3:3" ht="14.25" customHeight="1" x14ac:dyDescent="0.35">
      <c r="C310" s="5"/>
    </row>
    <row r="311" spans="3:3" ht="14.25" customHeight="1" x14ac:dyDescent="0.35">
      <c r="C311" s="5"/>
    </row>
    <row r="312" spans="3:3" ht="14.25" customHeight="1" x14ac:dyDescent="0.35">
      <c r="C312" s="5"/>
    </row>
    <row r="313" spans="3:3" ht="14.25" customHeight="1" x14ac:dyDescent="0.35">
      <c r="C313" s="5"/>
    </row>
    <row r="314" spans="3:3" ht="14.25" customHeight="1" x14ac:dyDescent="0.35">
      <c r="C314" s="5"/>
    </row>
    <row r="315" spans="3:3" ht="14.25" customHeight="1" x14ac:dyDescent="0.35">
      <c r="C315" s="5"/>
    </row>
    <row r="316" spans="3:3" ht="14.25" customHeight="1" x14ac:dyDescent="0.35">
      <c r="C316" s="5"/>
    </row>
    <row r="317" spans="3:3" ht="14.25" customHeight="1" x14ac:dyDescent="0.35">
      <c r="C317" s="5"/>
    </row>
    <row r="318" spans="3:3" ht="14.25" customHeight="1" x14ac:dyDescent="0.35">
      <c r="C318" s="5"/>
    </row>
    <row r="319" spans="3:3" ht="14.25" customHeight="1" x14ac:dyDescent="0.35">
      <c r="C319" s="5"/>
    </row>
    <row r="320" spans="3:3" ht="14.25" customHeight="1" x14ac:dyDescent="0.35">
      <c r="C320" s="5"/>
    </row>
    <row r="321" spans="3:3" ht="14.25" customHeight="1" x14ac:dyDescent="0.35">
      <c r="C321" s="5"/>
    </row>
    <row r="322" spans="3:3" ht="14.25" customHeight="1" x14ac:dyDescent="0.35">
      <c r="C322" s="5"/>
    </row>
    <row r="323" spans="3:3" ht="14.25" customHeight="1" x14ac:dyDescent="0.35">
      <c r="C323" s="5"/>
    </row>
    <row r="324" spans="3:3" ht="14.25" customHeight="1" x14ac:dyDescent="0.35">
      <c r="C324" s="5"/>
    </row>
    <row r="325" spans="3:3" ht="14.25" customHeight="1" x14ac:dyDescent="0.35">
      <c r="C325" s="5"/>
    </row>
    <row r="326" spans="3:3" ht="14.25" customHeight="1" x14ac:dyDescent="0.35">
      <c r="C326" s="5"/>
    </row>
    <row r="327" spans="3:3" ht="14.25" customHeight="1" x14ac:dyDescent="0.35">
      <c r="C327" s="5"/>
    </row>
    <row r="328" spans="3:3" ht="14.25" customHeight="1" x14ac:dyDescent="0.35">
      <c r="C328" s="5"/>
    </row>
    <row r="329" spans="3:3" ht="14.25" customHeight="1" x14ac:dyDescent="0.35">
      <c r="C329" s="5"/>
    </row>
    <row r="330" spans="3:3" ht="14.25" customHeight="1" x14ac:dyDescent="0.35">
      <c r="C330" s="5"/>
    </row>
    <row r="331" spans="3:3" ht="14.25" customHeight="1" x14ac:dyDescent="0.35">
      <c r="C331" s="5"/>
    </row>
    <row r="332" spans="3:3" ht="14.25" customHeight="1" x14ac:dyDescent="0.35">
      <c r="C332" s="5"/>
    </row>
    <row r="333" spans="3:3" ht="14.25" customHeight="1" x14ac:dyDescent="0.35">
      <c r="C333" s="5"/>
    </row>
    <row r="334" spans="3:3" ht="14.25" customHeight="1" x14ac:dyDescent="0.35">
      <c r="C334" s="5"/>
    </row>
    <row r="335" spans="3:3" ht="14.25" customHeight="1" x14ac:dyDescent="0.35">
      <c r="C335" s="5"/>
    </row>
    <row r="336" spans="3:3" ht="14.25" customHeight="1" x14ac:dyDescent="0.35">
      <c r="C336" s="5"/>
    </row>
    <row r="337" spans="3:3" ht="14.25" customHeight="1" x14ac:dyDescent="0.35">
      <c r="C337" s="5"/>
    </row>
    <row r="338" spans="3:3" ht="14.25" customHeight="1" x14ac:dyDescent="0.35">
      <c r="C338" s="5"/>
    </row>
    <row r="339" spans="3:3" ht="14.25" customHeight="1" x14ac:dyDescent="0.35">
      <c r="C339" s="5"/>
    </row>
    <row r="340" spans="3:3" ht="14.25" customHeight="1" x14ac:dyDescent="0.35">
      <c r="C340" s="5"/>
    </row>
    <row r="341" spans="3:3" ht="14.25" customHeight="1" x14ac:dyDescent="0.35">
      <c r="C341" s="5"/>
    </row>
    <row r="342" spans="3:3" ht="14.25" customHeight="1" x14ac:dyDescent="0.35">
      <c r="C342" s="5"/>
    </row>
    <row r="343" spans="3:3" ht="14.25" customHeight="1" x14ac:dyDescent="0.35">
      <c r="C343" s="5"/>
    </row>
    <row r="344" spans="3:3" ht="14.25" customHeight="1" x14ac:dyDescent="0.35">
      <c r="C344" s="5"/>
    </row>
    <row r="345" spans="3:3" ht="14.25" customHeight="1" x14ac:dyDescent="0.35">
      <c r="C345" s="5"/>
    </row>
    <row r="346" spans="3:3" ht="14.25" customHeight="1" x14ac:dyDescent="0.35">
      <c r="C346" s="5"/>
    </row>
    <row r="347" spans="3:3" ht="14.25" customHeight="1" x14ac:dyDescent="0.35">
      <c r="C347" s="5"/>
    </row>
    <row r="348" spans="3:3" ht="14.25" customHeight="1" x14ac:dyDescent="0.35">
      <c r="C348" s="5"/>
    </row>
    <row r="349" spans="3:3" ht="14.25" customHeight="1" x14ac:dyDescent="0.35">
      <c r="C349" s="5"/>
    </row>
    <row r="350" spans="3:3" ht="14.25" customHeight="1" x14ac:dyDescent="0.35">
      <c r="C350" s="5"/>
    </row>
    <row r="351" spans="3:3" ht="14.25" customHeight="1" x14ac:dyDescent="0.35">
      <c r="C351" s="5"/>
    </row>
    <row r="352" spans="3:3" ht="14.25" customHeight="1" x14ac:dyDescent="0.35">
      <c r="C352" s="5"/>
    </row>
    <row r="353" spans="3:3" ht="14.25" customHeight="1" x14ac:dyDescent="0.35">
      <c r="C353" s="5"/>
    </row>
    <row r="354" spans="3:3" ht="14.25" customHeight="1" x14ac:dyDescent="0.35">
      <c r="C354" s="5"/>
    </row>
    <row r="355" spans="3:3" ht="14.25" customHeight="1" x14ac:dyDescent="0.35">
      <c r="C355" s="5"/>
    </row>
    <row r="356" spans="3:3" ht="14.25" customHeight="1" x14ac:dyDescent="0.35">
      <c r="C356" s="5"/>
    </row>
    <row r="357" spans="3:3" ht="14.25" customHeight="1" x14ac:dyDescent="0.35">
      <c r="C357" s="5"/>
    </row>
    <row r="358" spans="3:3" ht="14.25" customHeight="1" x14ac:dyDescent="0.35">
      <c r="C358" s="5"/>
    </row>
    <row r="359" spans="3:3" ht="14.25" customHeight="1" x14ac:dyDescent="0.35">
      <c r="C359" s="5"/>
    </row>
    <row r="360" spans="3:3" ht="14.25" customHeight="1" x14ac:dyDescent="0.35">
      <c r="C360" s="5"/>
    </row>
    <row r="361" spans="3:3" ht="14.25" customHeight="1" x14ac:dyDescent="0.35">
      <c r="C361" s="5"/>
    </row>
    <row r="362" spans="3:3" ht="14.25" customHeight="1" x14ac:dyDescent="0.35">
      <c r="C362" s="5"/>
    </row>
    <row r="363" spans="3:3" ht="14.25" customHeight="1" x14ac:dyDescent="0.35">
      <c r="C363" s="5"/>
    </row>
    <row r="364" spans="3:3" ht="14.25" customHeight="1" x14ac:dyDescent="0.35">
      <c r="C364" s="5"/>
    </row>
    <row r="365" spans="3:3" ht="14.25" customHeight="1" x14ac:dyDescent="0.35">
      <c r="C365" s="5"/>
    </row>
    <row r="366" spans="3:3" ht="14.25" customHeight="1" x14ac:dyDescent="0.35">
      <c r="C366" s="5"/>
    </row>
    <row r="367" spans="3:3" ht="14.25" customHeight="1" x14ac:dyDescent="0.35">
      <c r="C367" s="5"/>
    </row>
    <row r="368" spans="3:3" ht="14.25" customHeight="1" x14ac:dyDescent="0.35">
      <c r="C368" s="5"/>
    </row>
    <row r="369" spans="3:3" ht="14.25" customHeight="1" x14ac:dyDescent="0.35">
      <c r="C369" s="5"/>
    </row>
    <row r="370" spans="3:3" ht="14.25" customHeight="1" x14ac:dyDescent="0.35">
      <c r="C370" s="5"/>
    </row>
    <row r="371" spans="3:3" ht="14.25" customHeight="1" x14ac:dyDescent="0.35">
      <c r="C371" s="5"/>
    </row>
    <row r="372" spans="3:3" ht="14.25" customHeight="1" x14ac:dyDescent="0.35">
      <c r="C372" s="5"/>
    </row>
    <row r="373" spans="3:3" ht="14.25" customHeight="1" x14ac:dyDescent="0.35">
      <c r="C373" s="5"/>
    </row>
    <row r="374" spans="3:3" ht="14.25" customHeight="1" x14ac:dyDescent="0.35">
      <c r="C374" s="5"/>
    </row>
    <row r="375" spans="3:3" ht="14.25" customHeight="1" x14ac:dyDescent="0.35">
      <c r="C375" s="5"/>
    </row>
    <row r="376" spans="3:3" ht="14.25" customHeight="1" x14ac:dyDescent="0.35">
      <c r="C376" s="5"/>
    </row>
    <row r="377" spans="3:3" ht="14.25" customHeight="1" x14ac:dyDescent="0.35">
      <c r="C377" s="5"/>
    </row>
    <row r="378" spans="3:3" ht="14.25" customHeight="1" x14ac:dyDescent="0.35">
      <c r="C378" s="5"/>
    </row>
    <row r="379" spans="3:3" ht="14.25" customHeight="1" x14ac:dyDescent="0.35">
      <c r="C379" s="5"/>
    </row>
    <row r="380" spans="3:3" ht="14.25" customHeight="1" x14ac:dyDescent="0.35">
      <c r="C380" s="5"/>
    </row>
    <row r="381" spans="3:3" ht="14.25" customHeight="1" x14ac:dyDescent="0.35">
      <c r="C381" s="5"/>
    </row>
    <row r="382" spans="3:3" ht="14.25" customHeight="1" x14ac:dyDescent="0.35">
      <c r="C382" s="5"/>
    </row>
    <row r="383" spans="3:3" ht="14.25" customHeight="1" x14ac:dyDescent="0.35">
      <c r="C383" s="5"/>
    </row>
    <row r="384" spans="3:3" ht="14.25" customHeight="1" x14ac:dyDescent="0.35">
      <c r="C384" s="5"/>
    </row>
    <row r="385" spans="3:3" ht="14.25" customHeight="1" x14ac:dyDescent="0.35">
      <c r="C385" s="5"/>
    </row>
    <row r="386" spans="3:3" ht="14.25" customHeight="1" x14ac:dyDescent="0.35">
      <c r="C386" s="5"/>
    </row>
    <row r="387" spans="3:3" ht="14.25" customHeight="1" x14ac:dyDescent="0.35">
      <c r="C387" s="5"/>
    </row>
    <row r="388" spans="3:3" ht="14.25" customHeight="1" x14ac:dyDescent="0.35">
      <c r="C388" s="5"/>
    </row>
    <row r="389" spans="3:3" ht="14.25" customHeight="1" x14ac:dyDescent="0.35">
      <c r="C389" s="5"/>
    </row>
    <row r="390" spans="3:3" ht="14.25" customHeight="1" x14ac:dyDescent="0.35">
      <c r="C390" s="5"/>
    </row>
    <row r="391" spans="3:3" ht="14.25" customHeight="1" x14ac:dyDescent="0.35">
      <c r="C391" s="5"/>
    </row>
    <row r="392" spans="3:3" ht="14.25" customHeight="1" x14ac:dyDescent="0.35">
      <c r="C392" s="5"/>
    </row>
    <row r="393" spans="3:3" ht="14.25" customHeight="1" x14ac:dyDescent="0.35">
      <c r="C393" s="5"/>
    </row>
    <row r="394" spans="3:3" ht="14.25" customHeight="1" x14ac:dyDescent="0.35">
      <c r="C394" s="5"/>
    </row>
    <row r="395" spans="3:3" ht="14.25" customHeight="1" x14ac:dyDescent="0.35">
      <c r="C395" s="5"/>
    </row>
    <row r="396" spans="3:3" ht="14.25" customHeight="1" x14ac:dyDescent="0.35">
      <c r="C396" s="5"/>
    </row>
    <row r="397" spans="3:3" ht="14.25" customHeight="1" x14ac:dyDescent="0.35">
      <c r="C397" s="5"/>
    </row>
    <row r="398" spans="3:3" ht="14.25" customHeight="1" x14ac:dyDescent="0.35">
      <c r="C398" s="5"/>
    </row>
    <row r="399" spans="3:3" ht="14.25" customHeight="1" x14ac:dyDescent="0.35">
      <c r="C399" s="5"/>
    </row>
    <row r="400" spans="3:3" ht="14.25" customHeight="1" x14ac:dyDescent="0.35">
      <c r="C400" s="5"/>
    </row>
    <row r="401" spans="3:3" ht="14.25" customHeight="1" x14ac:dyDescent="0.35">
      <c r="C401" s="5"/>
    </row>
    <row r="402" spans="3:3" ht="14.25" customHeight="1" x14ac:dyDescent="0.35">
      <c r="C402" s="5"/>
    </row>
    <row r="403" spans="3:3" ht="14.25" customHeight="1" x14ac:dyDescent="0.35">
      <c r="C403" s="5"/>
    </row>
    <row r="404" spans="3:3" ht="14.25" customHeight="1" x14ac:dyDescent="0.35">
      <c r="C404" s="5"/>
    </row>
    <row r="405" spans="3:3" ht="14.25" customHeight="1" x14ac:dyDescent="0.35">
      <c r="C405" s="5"/>
    </row>
    <row r="406" spans="3:3" ht="14.25" customHeight="1" x14ac:dyDescent="0.35">
      <c r="C406" s="5"/>
    </row>
    <row r="407" spans="3:3" ht="14.25" customHeight="1" x14ac:dyDescent="0.35">
      <c r="C407" s="5"/>
    </row>
    <row r="408" spans="3:3" ht="14.25" customHeight="1" x14ac:dyDescent="0.35">
      <c r="C408" s="5"/>
    </row>
    <row r="409" spans="3:3" ht="14.25" customHeight="1" x14ac:dyDescent="0.35">
      <c r="C409" s="5"/>
    </row>
    <row r="410" spans="3:3" ht="14.25" customHeight="1" x14ac:dyDescent="0.35">
      <c r="C410" s="5"/>
    </row>
    <row r="411" spans="3:3" ht="14.25" customHeight="1" x14ac:dyDescent="0.35">
      <c r="C411" s="5"/>
    </row>
    <row r="412" spans="3:3" ht="14.25" customHeight="1" x14ac:dyDescent="0.35">
      <c r="C412" s="5"/>
    </row>
    <row r="413" spans="3:3" ht="14.25" customHeight="1" x14ac:dyDescent="0.35">
      <c r="C413" s="5"/>
    </row>
    <row r="414" spans="3:3" ht="14.25" customHeight="1" x14ac:dyDescent="0.35">
      <c r="C414" s="5"/>
    </row>
    <row r="415" spans="3:3" ht="14.25" customHeight="1" x14ac:dyDescent="0.35">
      <c r="C415" s="5"/>
    </row>
    <row r="416" spans="3:3" ht="14.25" customHeight="1" x14ac:dyDescent="0.35">
      <c r="C416" s="5"/>
    </row>
    <row r="417" spans="3:3" ht="14.25" customHeight="1" x14ac:dyDescent="0.35">
      <c r="C417" s="5"/>
    </row>
    <row r="418" spans="3:3" ht="14.25" customHeight="1" x14ac:dyDescent="0.35">
      <c r="C418" s="5"/>
    </row>
    <row r="419" spans="3:3" ht="14.25" customHeight="1" x14ac:dyDescent="0.35">
      <c r="C419" s="5"/>
    </row>
    <row r="420" spans="3:3" ht="14.25" customHeight="1" x14ac:dyDescent="0.35">
      <c r="C420" s="5"/>
    </row>
    <row r="421" spans="3:3" ht="14.25" customHeight="1" x14ac:dyDescent="0.35">
      <c r="C421" s="5"/>
    </row>
    <row r="422" spans="3:3" ht="14.25" customHeight="1" x14ac:dyDescent="0.35">
      <c r="C422" s="5"/>
    </row>
    <row r="423" spans="3:3" ht="14.25" customHeight="1" x14ac:dyDescent="0.35">
      <c r="C423" s="5"/>
    </row>
    <row r="424" spans="3:3" ht="14.25" customHeight="1" x14ac:dyDescent="0.35">
      <c r="C424" s="5"/>
    </row>
    <row r="425" spans="3:3" ht="14.25" customHeight="1" x14ac:dyDescent="0.35">
      <c r="C425" s="5"/>
    </row>
    <row r="426" spans="3:3" ht="14.25" customHeight="1" x14ac:dyDescent="0.35">
      <c r="C426" s="5"/>
    </row>
    <row r="427" spans="3:3" ht="14.25" customHeight="1" x14ac:dyDescent="0.35">
      <c r="C427" s="5"/>
    </row>
    <row r="428" spans="3:3" ht="14.25" customHeight="1" x14ac:dyDescent="0.35">
      <c r="C428" s="5"/>
    </row>
    <row r="429" spans="3:3" ht="14.25" customHeight="1" x14ac:dyDescent="0.35">
      <c r="C429" s="5"/>
    </row>
    <row r="430" spans="3:3" ht="14.25" customHeight="1" x14ac:dyDescent="0.35">
      <c r="C430" s="5"/>
    </row>
    <row r="431" spans="3:3" ht="14.25" customHeight="1" x14ac:dyDescent="0.35">
      <c r="C431" s="5"/>
    </row>
    <row r="432" spans="3:3" ht="14.25" customHeight="1" x14ac:dyDescent="0.35">
      <c r="C432" s="5"/>
    </row>
    <row r="433" spans="3:3" ht="14.25" customHeight="1" x14ac:dyDescent="0.35">
      <c r="C433" s="5"/>
    </row>
    <row r="434" spans="3:3" ht="14.25" customHeight="1" x14ac:dyDescent="0.35">
      <c r="C434" s="5"/>
    </row>
    <row r="435" spans="3:3" ht="14.25" customHeight="1" x14ac:dyDescent="0.35">
      <c r="C435" s="5"/>
    </row>
    <row r="436" spans="3:3" ht="14.25" customHeight="1" x14ac:dyDescent="0.35">
      <c r="C436" s="5"/>
    </row>
    <row r="437" spans="3:3" ht="14.25" customHeight="1" x14ac:dyDescent="0.35">
      <c r="C437" s="5"/>
    </row>
    <row r="438" spans="3:3" ht="14.25" customHeight="1" x14ac:dyDescent="0.35">
      <c r="C438" s="5"/>
    </row>
    <row r="439" spans="3:3" ht="14.25" customHeight="1" x14ac:dyDescent="0.35">
      <c r="C439" s="5"/>
    </row>
    <row r="440" spans="3:3" ht="14.25" customHeight="1" x14ac:dyDescent="0.35">
      <c r="C440" s="5"/>
    </row>
    <row r="441" spans="3:3" ht="14.25" customHeight="1" x14ac:dyDescent="0.35">
      <c r="C441" s="5"/>
    </row>
    <row r="442" spans="3:3" ht="14.25" customHeight="1" x14ac:dyDescent="0.35">
      <c r="C442" s="5"/>
    </row>
    <row r="443" spans="3:3" ht="14.25" customHeight="1" x14ac:dyDescent="0.35">
      <c r="C443" s="5"/>
    </row>
    <row r="444" spans="3:3" ht="14.25" customHeight="1" x14ac:dyDescent="0.35">
      <c r="C444" s="5"/>
    </row>
    <row r="445" spans="3:3" ht="14.25" customHeight="1" x14ac:dyDescent="0.35">
      <c r="C445" s="5"/>
    </row>
    <row r="446" spans="3:3" ht="14.25" customHeight="1" x14ac:dyDescent="0.35">
      <c r="C446" s="5"/>
    </row>
    <row r="447" spans="3:3" ht="14.25" customHeight="1" x14ac:dyDescent="0.35">
      <c r="C447" s="5"/>
    </row>
    <row r="448" spans="3:3" ht="14.25" customHeight="1" x14ac:dyDescent="0.35">
      <c r="C448" s="5"/>
    </row>
    <row r="449" spans="3:3" ht="14.25" customHeight="1" x14ac:dyDescent="0.35">
      <c r="C449" s="5"/>
    </row>
    <row r="450" spans="3:3" ht="14.25" customHeight="1" x14ac:dyDescent="0.35">
      <c r="C450" s="5"/>
    </row>
    <row r="451" spans="3:3" ht="14.25" customHeight="1" x14ac:dyDescent="0.35">
      <c r="C451" s="5"/>
    </row>
    <row r="452" spans="3:3" ht="14.25" customHeight="1" x14ac:dyDescent="0.35">
      <c r="C452" s="5"/>
    </row>
    <row r="453" spans="3:3" ht="14.25" customHeight="1" x14ac:dyDescent="0.35">
      <c r="C453" s="5"/>
    </row>
    <row r="454" spans="3:3" ht="14.25" customHeight="1" x14ac:dyDescent="0.35">
      <c r="C454" s="5"/>
    </row>
    <row r="455" spans="3:3" ht="14.25" customHeight="1" x14ac:dyDescent="0.35">
      <c r="C455" s="5"/>
    </row>
    <row r="456" spans="3:3" ht="14.25" customHeight="1" x14ac:dyDescent="0.35">
      <c r="C456" s="5"/>
    </row>
    <row r="457" spans="3:3" ht="14.25" customHeight="1" x14ac:dyDescent="0.35">
      <c r="C457" s="5"/>
    </row>
    <row r="458" spans="3:3" ht="14.25" customHeight="1" x14ac:dyDescent="0.35">
      <c r="C458" s="5"/>
    </row>
    <row r="459" spans="3:3" ht="14.25" customHeight="1" x14ac:dyDescent="0.35">
      <c r="C459" s="5"/>
    </row>
    <row r="460" spans="3:3" ht="14.25" customHeight="1" x14ac:dyDescent="0.35">
      <c r="C460" s="5"/>
    </row>
    <row r="461" spans="3:3" ht="14.25" customHeight="1" x14ac:dyDescent="0.35">
      <c r="C461" s="5"/>
    </row>
    <row r="462" spans="3:3" ht="14.25" customHeight="1" x14ac:dyDescent="0.35">
      <c r="C462" s="5"/>
    </row>
    <row r="463" spans="3:3" ht="14.25" customHeight="1" x14ac:dyDescent="0.35">
      <c r="C463" s="5"/>
    </row>
    <row r="464" spans="3:3" ht="14.25" customHeight="1" x14ac:dyDescent="0.35">
      <c r="C464" s="5"/>
    </row>
    <row r="465" spans="3:3" ht="14.25" customHeight="1" x14ac:dyDescent="0.35">
      <c r="C465" s="5"/>
    </row>
    <row r="466" spans="3:3" ht="14.25" customHeight="1" x14ac:dyDescent="0.35">
      <c r="C466" s="5"/>
    </row>
    <row r="467" spans="3:3" ht="14.25" customHeight="1" x14ac:dyDescent="0.35">
      <c r="C467" s="5"/>
    </row>
    <row r="468" spans="3:3" ht="14.25" customHeight="1" x14ac:dyDescent="0.35">
      <c r="C468" s="5"/>
    </row>
    <row r="469" spans="3:3" ht="14.25" customHeight="1" x14ac:dyDescent="0.35">
      <c r="C469" s="5"/>
    </row>
    <row r="470" spans="3:3" ht="14.25" customHeight="1" x14ac:dyDescent="0.35">
      <c r="C470" s="5"/>
    </row>
    <row r="471" spans="3:3" ht="14.25" customHeight="1" x14ac:dyDescent="0.35">
      <c r="C471" s="5"/>
    </row>
    <row r="472" spans="3:3" ht="14.25" customHeight="1" x14ac:dyDescent="0.35">
      <c r="C472" s="5"/>
    </row>
    <row r="473" spans="3:3" ht="14.25" customHeight="1" x14ac:dyDescent="0.35">
      <c r="C473" s="5"/>
    </row>
    <row r="474" spans="3:3" ht="14.25" customHeight="1" x14ac:dyDescent="0.35">
      <c r="C474" s="5"/>
    </row>
    <row r="475" spans="3:3" ht="14.25" customHeight="1" x14ac:dyDescent="0.35">
      <c r="C475" s="5"/>
    </row>
    <row r="476" spans="3:3" ht="14.25" customHeight="1" x14ac:dyDescent="0.35">
      <c r="C476" s="5"/>
    </row>
    <row r="477" spans="3:3" ht="14.25" customHeight="1" x14ac:dyDescent="0.35">
      <c r="C477" s="5"/>
    </row>
    <row r="478" spans="3:3" ht="14.25" customHeight="1" x14ac:dyDescent="0.35">
      <c r="C478" s="5"/>
    </row>
    <row r="479" spans="3:3" ht="14.25" customHeight="1" x14ac:dyDescent="0.35">
      <c r="C479" s="5"/>
    </row>
    <row r="480" spans="3:3" ht="14.25" customHeight="1" x14ac:dyDescent="0.35">
      <c r="C480" s="5"/>
    </row>
    <row r="481" spans="3:3" ht="14.25" customHeight="1" x14ac:dyDescent="0.35">
      <c r="C481" s="5"/>
    </row>
    <row r="482" spans="3:3" ht="14.25" customHeight="1" x14ac:dyDescent="0.35">
      <c r="C482" s="5"/>
    </row>
    <row r="483" spans="3:3" ht="14.25" customHeight="1" x14ac:dyDescent="0.35">
      <c r="C483" s="5"/>
    </row>
    <row r="484" spans="3:3" ht="14.25" customHeight="1" x14ac:dyDescent="0.35">
      <c r="C484" s="5"/>
    </row>
    <row r="485" spans="3:3" ht="14.25" customHeight="1" x14ac:dyDescent="0.35">
      <c r="C485" s="5"/>
    </row>
    <row r="486" spans="3:3" ht="14.25" customHeight="1" x14ac:dyDescent="0.35">
      <c r="C486" s="5"/>
    </row>
    <row r="487" spans="3:3" ht="14.25" customHeight="1" x14ac:dyDescent="0.35">
      <c r="C487" s="5"/>
    </row>
    <row r="488" spans="3:3" ht="14.25" customHeight="1" x14ac:dyDescent="0.35">
      <c r="C488" s="5"/>
    </row>
    <row r="489" spans="3:3" ht="14.25" customHeight="1" x14ac:dyDescent="0.35">
      <c r="C489" s="5"/>
    </row>
    <row r="490" spans="3:3" ht="14.25" customHeight="1" x14ac:dyDescent="0.35">
      <c r="C490" s="5"/>
    </row>
    <row r="491" spans="3:3" ht="14.25" customHeight="1" x14ac:dyDescent="0.35">
      <c r="C491" s="5"/>
    </row>
    <row r="492" spans="3:3" ht="14.25" customHeight="1" x14ac:dyDescent="0.35">
      <c r="C492" s="5"/>
    </row>
    <row r="493" spans="3:3" ht="14.25" customHeight="1" x14ac:dyDescent="0.35">
      <c r="C493" s="5"/>
    </row>
    <row r="494" spans="3:3" ht="14.25" customHeight="1" x14ac:dyDescent="0.35">
      <c r="C494" s="5"/>
    </row>
    <row r="495" spans="3:3" ht="14.25" customHeight="1" x14ac:dyDescent="0.35">
      <c r="C495" s="5"/>
    </row>
    <row r="496" spans="3:3" ht="14.25" customHeight="1" x14ac:dyDescent="0.35">
      <c r="C496" s="5"/>
    </row>
    <row r="497" spans="3:3" ht="14.25" customHeight="1" x14ac:dyDescent="0.35">
      <c r="C497" s="5"/>
    </row>
    <row r="498" spans="3:3" ht="14.25" customHeight="1" x14ac:dyDescent="0.35">
      <c r="C498" s="5"/>
    </row>
    <row r="499" spans="3:3" ht="14.25" customHeight="1" x14ac:dyDescent="0.35">
      <c r="C499" s="5"/>
    </row>
    <row r="500" spans="3:3" ht="14.25" customHeight="1" x14ac:dyDescent="0.35">
      <c r="C500" s="5"/>
    </row>
    <row r="501" spans="3:3" ht="14.25" customHeight="1" x14ac:dyDescent="0.35">
      <c r="C501" s="5"/>
    </row>
    <row r="502" spans="3:3" ht="14.25" customHeight="1" x14ac:dyDescent="0.35">
      <c r="C502" s="5"/>
    </row>
    <row r="503" spans="3:3" ht="14.25" customHeight="1" x14ac:dyDescent="0.35">
      <c r="C503" s="5"/>
    </row>
    <row r="504" spans="3:3" ht="14.25" customHeight="1" x14ac:dyDescent="0.35">
      <c r="C504" s="5"/>
    </row>
    <row r="505" spans="3:3" ht="14.25" customHeight="1" x14ac:dyDescent="0.35">
      <c r="C505" s="5"/>
    </row>
    <row r="506" spans="3:3" ht="14.25" customHeight="1" x14ac:dyDescent="0.35">
      <c r="C506" s="5"/>
    </row>
    <row r="507" spans="3:3" ht="14.25" customHeight="1" x14ac:dyDescent="0.35">
      <c r="C507" s="5"/>
    </row>
    <row r="508" spans="3:3" ht="14.25" customHeight="1" x14ac:dyDescent="0.35">
      <c r="C508" s="5"/>
    </row>
    <row r="509" spans="3:3" ht="14.25" customHeight="1" x14ac:dyDescent="0.35">
      <c r="C509" s="5"/>
    </row>
    <row r="510" spans="3:3" ht="14.25" customHeight="1" x14ac:dyDescent="0.35">
      <c r="C510" s="5"/>
    </row>
    <row r="511" spans="3:3" ht="14.25" customHeight="1" x14ac:dyDescent="0.35">
      <c r="C511" s="5"/>
    </row>
    <row r="512" spans="3:3" ht="14.25" customHeight="1" x14ac:dyDescent="0.35">
      <c r="C512" s="5"/>
    </row>
    <row r="513" spans="3:3" ht="14.25" customHeight="1" x14ac:dyDescent="0.35">
      <c r="C513" s="5"/>
    </row>
    <row r="514" spans="3:3" ht="14.25" customHeight="1" x14ac:dyDescent="0.35">
      <c r="C514" s="5"/>
    </row>
    <row r="515" spans="3:3" ht="14.25" customHeight="1" x14ac:dyDescent="0.35">
      <c r="C515" s="5"/>
    </row>
    <row r="516" spans="3:3" ht="14.25" customHeight="1" x14ac:dyDescent="0.35">
      <c r="C516" s="5"/>
    </row>
    <row r="517" spans="3:3" ht="14.25" customHeight="1" x14ac:dyDescent="0.35">
      <c r="C517" s="5"/>
    </row>
    <row r="518" spans="3:3" ht="14.25" customHeight="1" x14ac:dyDescent="0.35">
      <c r="C518" s="5"/>
    </row>
    <row r="519" spans="3:3" ht="14.25" customHeight="1" x14ac:dyDescent="0.35">
      <c r="C519" s="5"/>
    </row>
    <row r="520" spans="3:3" ht="14.25" customHeight="1" x14ac:dyDescent="0.35">
      <c r="C520" s="5"/>
    </row>
    <row r="521" spans="3:3" ht="14.25" customHeight="1" x14ac:dyDescent="0.35">
      <c r="C521" s="5"/>
    </row>
    <row r="522" spans="3:3" ht="14.25" customHeight="1" x14ac:dyDescent="0.35">
      <c r="C522" s="5"/>
    </row>
    <row r="523" spans="3:3" ht="14.25" customHeight="1" x14ac:dyDescent="0.35">
      <c r="C523" s="5"/>
    </row>
    <row r="524" spans="3:3" ht="14.25" customHeight="1" x14ac:dyDescent="0.35">
      <c r="C524" s="5"/>
    </row>
    <row r="525" spans="3:3" ht="14.25" customHeight="1" x14ac:dyDescent="0.35">
      <c r="C525" s="5"/>
    </row>
    <row r="526" spans="3:3" ht="14.25" customHeight="1" x14ac:dyDescent="0.35">
      <c r="C526" s="5"/>
    </row>
    <row r="527" spans="3:3" ht="14.25" customHeight="1" x14ac:dyDescent="0.35">
      <c r="C527" s="5"/>
    </row>
    <row r="528" spans="3:3" ht="14.25" customHeight="1" x14ac:dyDescent="0.35">
      <c r="C528" s="5"/>
    </row>
    <row r="529" spans="3:3" ht="14.25" customHeight="1" x14ac:dyDescent="0.35">
      <c r="C529" s="5"/>
    </row>
    <row r="530" spans="3:3" ht="14.25" customHeight="1" x14ac:dyDescent="0.35">
      <c r="C530" s="5"/>
    </row>
    <row r="531" spans="3:3" ht="14.25" customHeight="1" x14ac:dyDescent="0.35">
      <c r="C531" s="5"/>
    </row>
    <row r="532" spans="3:3" ht="14.25" customHeight="1" x14ac:dyDescent="0.35">
      <c r="C532" s="5"/>
    </row>
    <row r="533" spans="3:3" ht="14.25" customHeight="1" x14ac:dyDescent="0.35">
      <c r="C533" s="5"/>
    </row>
    <row r="534" spans="3:3" ht="14.25" customHeight="1" x14ac:dyDescent="0.35">
      <c r="C534" s="5"/>
    </row>
    <row r="535" spans="3:3" ht="14.25" customHeight="1" x14ac:dyDescent="0.35">
      <c r="C535" s="5"/>
    </row>
    <row r="536" spans="3:3" ht="14.25" customHeight="1" x14ac:dyDescent="0.35">
      <c r="C536" s="5"/>
    </row>
    <row r="537" spans="3:3" ht="14.25" customHeight="1" x14ac:dyDescent="0.35">
      <c r="C537" s="5"/>
    </row>
    <row r="538" spans="3:3" ht="14.25" customHeight="1" x14ac:dyDescent="0.35">
      <c r="C538" s="5"/>
    </row>
    <row r="539" spans="3:3" ht="14.25" customHeight="1" x14ac:dyDescent="0.35">
      <c r="C539" s="5"/>
    </row>
    <row r="540" spans="3:3" ht="14.25" customHeight="1" x14ac:dyDescent="0.35">
      <c r="C540" s="5"/>
    </row>
    <row r="541" spans="3:3" ht="14.25" customHeight="1" x14ac:dyDescent="0.35">
      <c r="C541" s="5"/>
    </row>
    <row r="542" spans="3:3" ht="14.25" customHeight="1" x14ac:dyDescent="0.35">
      <c r="C542" s="5"/>
    </row>
    <row r="543" spans="3:3" ht="14.25" customHeight="1" x14ac:dyDescent="0.35">
      <c r="C543" s="5"/>
    </row>
    <row r="544" spans="3:3" ht="14.25" customHeight="1" x14ac:dyDescent="0.35">
      <c r="C544" s="5"/>
    </row>
    <row r="545" spans="3:3" ht="14.25" customHeight="1" x14ac:dyDescent="0.35">
      <c r="C545" s="5"/>
    </row>
    <row r="546" spans="3:3" ht="14.25" customHeight="1" x14ac:dyDescent="0.35">
      <c r="C546" s="5"/>
    </row>
    <row r="547" spans="3:3" ht="14.25" customHeight="1" x14ac:dyDescent="0.35">
      <c r="C547" s="5"/>
    </row>
    <row r="548" spans="3:3" ht="14.25" customHeight="1" x14ac:dyDescent="0.35">
      <c r="C548" s="5"/>
    </row>
    <row r="549" spans="3:3" ht="14.25" customHeight="1" x14ac:dyDescent="0.35">
      <c r="C549" s="5"/>
    </row>
    <row r="550" spans="3:3" ht="14.25" customHeight="1" x14ac:dyDescent="0.35">
      <c r="C550" s="5"/>
    </row>
    <row r="551" spans="3:3" ht="14.25" customHeight="1" x14ac:dyDescent="0.35">
      <c r="C551" s="5"/>
    </row>
    <row r="552" spans="3:3" ht="14.25" customHeight="1" x14ac:dyDescent="0.35">
      <c r="C552" s="5"/>
    </row>
    <row r="553" spans="3:3" ht="14.25" customHeight="1" x14ac:dyDescent="0.35">
      <c r="C553" s="5"/>
    </row>
    <row r="554" spans="3:3" ht="14.25" customHeight="1" x14ac:dyDescent="0.35">
      <c r="C554" s="5"/>
    </row>
    <row r="555" spans="3:3" ht="14.25" customHeight="1" x14ac:dyDescent="0.35">
      <c r="C555" s="5"/>
    </row>
    <row r="556" spans="3:3" ht="14.25" customHeight="1" x14ac:dyDescent="0.35">
      <c r="C556" s="5"/>
    </row>
    <row r="557" spans="3:3" ht="14.25" customHeight="1" x14ac:dyDescent="0.35">
      <c r="C557" s="5"/>
    </row>
    <row r="558" spans="3:3" ht="14.25" customHeight="1" x14ac:dyDescent="0.35">
      <c r="C558" s="5"/>
    </row>
    <row r="559" spans="3:3" ht="14.25" customHeight="1" x14ac:dyDescent="0.35">
      <c r="C559" s="5"/>
    </row>
    <row r="560" spans="3:3" ht="14.25" customHeight="1" x14ac:dyDescent="0.35">
      <c r="C560" s="5"/>
    </row>
    <row r="561" spans="3:3" ht="14.25" customHeight="1" x14ac:dyDescent="0.35">
      <c r="C561" s="5"/>
    </row>
    <row r="562" spans="3:3" ht="14.25" customHeight="1" x14ac:dyDescent="0.35">
      <c r="C562" s="5"/>
    </row>
    <row r="563" spans="3:3" ht="14.25" customHeight="1" x14ac:dyDescent="0.35">
      <c r="C563" s="5"/>
    </row>
    <row r="564" spans="3:3" ht="14.25" customHeight="1" x14ac:dyDescent="0.35">
      <c r="C564" s="5"/>
    </row>
    <row r="565" spans="3:3" ht="14.25" customHeight="1" x14ac:dyDescent="0.35">
      <c r="C565" s="5"/>
    </row>
    <row r="566" spans="3:3" ht="14.25" customHeight="1" x14ac:dyDescent="0.35">
      <c r="C566" s="5"/>
    </row>
    <row r="567" spans="3:3" ht="14.25" customHeight="1" x14ac:dyDescent="0.35">
      <c r="C567" s="5"/>
    </row>
    <row r="568" spans="3:3" ht="14.25" customHeight="1" x14ac:dyDescent="0.35">
      <c r="C568" s="5"/>
    </row>
    <row r="569" spans="3:3" ht="14.25" customHeight="1" x14ac:dyDescent="0.35">
      <c r="C569" s="5"/>
    </row>
    <row r="570" spans="3:3" ht="14.25" customHeight="1" x14ac:dyDescent="0.35">
      <c r="C570" s="5"/>
    </row>
    <row r="571" spans="3:3" ht="14.25" customHeight="1" x14ac:dyDescent="0.35">
      <c r="C571" s="5"/>
    </row>
    <row r="572" spans="3:3" ht="14.25" customHeight="1" x14ac:dyDescent="0.35">
      <c r="C572" s="5"/>
    </row>
    <row r="573" spans="3:3" ht="14.25" customHeight="1" x14ac:dyDescent="0.35">
      <c r="C573" s="5"/>
    </row>
    <row r="574" spans="3:3" ht="14.25" customHeight="1" x14ac:dyDescent="0.35">
      <c r="C574" s="5"/>
    </row>
    <row r="575" spans="3:3" ht="14.25" customHeight="1" x14ac:dyDescent="0.35">
      <c r="C575" s="5"/>
    </row>
    <row r="576" spans="3:3" ht="14.25" customHeight="1" x14ac:dyDescent="0.35">
      <c r="C576" s="5"/>
    </row>
    <row r="577" spans="3:3" ht="14.25" customHeight="1" x14ac:dyDescent="0.35">
      <c r="C577" s="5"/>
    </row>
    <row r="578" spans="3:3" ht="14.25" customHeight="1" x14ac:dyDescent="0.35">
      <c r="C578" s="5"/>
    </row>
    <row r="579" spans="3:3" ht="14.25" customHeight="1" x14ac:dyDescent="0.35">
      <c r="C579" s="5"/>
    </row>
    <row r="580" spans="3:3" ht="14.25" customHeight="1" x14ac:dyDescent="0.35">
      <c r="C580" s="5"/>
    </row>
    <row r="581" spans="3:3" ht="14.25" customHeight="1" x14ac:dyDescent="0.35">
      <c r="C581" s="5"/>
    </row>
    <row r="582" spans="3:3" ht="14.25" customHeight="1" x14ac:dyDescent="0.35">
      <c r="C582" s="5"/>
    </row>
    <row r="583" spans="3:3" ht="14.25" customHeight="1" x14ac:dyDescent="0.35">
      <c r="C583" s="5"/>
    </row>
    <row r="584" spans="3:3" ht="14.25" customHeight="1" x14ac:dyDescent="0.35">
      <c r="C584" s="5"/>
    </row>
    <row r="585" spans="3:3" ht="14.25" customHeight="1" x14ac:dyDescent="0.35">
      <c r="C585" s="5"/>
    </row>
    <row r="586" spans="3:3" ht="14.25" customHeight="1" x14ac:dyDescent="0.35">
      <c r="C586" s="5"/>
    </row>
    <row r="587" spans="3:3" ht="14.25" customHeight="1" x14ac:dyDescent="0.35">
      <c r="C587" s="5"/>
    </row>
    <row r="588" spans="3:3" ht="14.25" customHeight="1" x14ac:dyDescent="0.35">
      <c r="C588" s="5"/>
    </row>
    <row r="589" spans="3:3" ht="14.25" customHeight="1" x14ac:dyDescent="0.35">
      <c r="C589" s="5"/>
    </row>
    <row r="590" spans="3:3" ht="14.25" customHeight="1" x14ac:dyDescent="0.35">
      <c r="C590" s="5"/>
    </row>
    <row r="591" spans="3:3" ht="14.25" customHeight="1" x14ac:dyDescent="0.35">
      <c r="C591" s="5"/>
    </row>
    <row r="592" spans="3:3" ht="14.25" customHeight="1" x14ac:dyDescent="0.35">
      <c r="C592" s="5"/>
    </row>
    <row r="593" spans="3:3" ht="14.25" customHeight="1" x14ac:dyDescent="0.35">
      <c r="C593" s="5"/>
    </row>
    <row r="594" spans="3:3" ht="14.25" customHeight="1" x14ac:dyDescent="0.35">
      <c r="C594" s="5"/>
    </row>
    <row r="595" spans="3:3" ht="14.25" customHeight="1" x14ac:dyDescent="0.35">
      <c r="C595" s="5"/>
    </row>
    <row r="596" spans="3:3" ht="14.25" customHeight="1" x14ac:dyDescent="0.35">
      <c r="C596" s="5"/>
    </row>
    <row r="597" spans="3:3" ht="14.25" customHeight="1" x14ac:dyDescent="0.35">
      <c r="C597" s="5"/>
    </row>
    <row r="598" spans="3:3" ht="14.25" customHeight="1" x14ac:dyDescent="0.35">
      <c r="C598" s="5"/>
    </row>
    <row r="599" spans="3:3" ht="14.25" customHeight="1" x14ac:dyDescent="0.35">
      <c r="C599" s="5"/>
    </row>
    <row r="600" spans="3:3" ht="14.25" customHeight="1" x14ac:dyDescent="0.35">
      <c r="C600" s="5"/>
    </row>
    <row r="601" spans="3:3" ht="14.25" customHeight="1" x14ac:dyDescent="0.35">
      <c r="C601" s="5"/>
    </row>
    <row r="602" spans="3:3" ht="14.25" customHeight="1" x14ac:dyDescent="0.35">
      <c r="C602" s="5"/>
    </row>
    <row r="603" spans="3:3" ht="14.25" customHeight="1" x14ac:dyDescent="0.35">
      <c r="C603" s="5"/>
    </row>
    <row r="604" spans="3:3" ht="14.25" customHeight="1" x14ac:dyDescent="0.35">
      <c r="C604" s="5"/>
    </row>
    <row r="605" spans="3:3" ht="14.25" customHeight="1" x14ac:dyDescent="0.35">
      <c r="C605" s="5"/>
    </row>
    <row r="606" spans="3:3" ht="14.25" customHeight="1" x14ac:dyDescent="0.35">
      <c r="C606" s="5"/>
    </row>
    <row r="607" spans="3:3" ht="14.25" customHeight="1" x14ac:dyDescent="0.35">
      <c r="C607" s="5"/>
    </row>
    <row r="608" spans="3:3" ht="14.25" customHeight="1" x14ac:dyDescent="0.35">
      <c r="C608" s="5"/>
    </row>
    <row r="609" spans="3:3" ht="14.25" customHeight="1" x14ac:dyDescent="0.35">
      <c r="C609" s="5"/>
    </row>
    <row r="610" spans="3:3" ht="14.25" customHeight="1" x14ac:dyDescent="0.35">
      <c r="C610" s="5"/>
    </row>
    <row r="611" spans="3:3" ht="14.25" customHeight="1" x14ac:dyDescent="0.35">
      <c r="C611" s="5"/>
    </row>
    <row r="612" spans="3:3" ht="14.25" customHeight="1" x14ac:dyDescent="0.35">
      <c r="C612" s="5"/>
    </row>
    <row r="613" spans="3:3" ht="14.25" customHeight="1" x14ac:dyDescent="0.35">
      <c r="C613" s="5"/>
    </row>
    <row r="614" spans="3:3" ht="14.25" customHeight="1" x14ac:dyDescent="0.35">
      <c r="C614" s="5"/>
    </row>
    <row r="615" spans="3:3" ht="14.25" customHeight="1" x14ac:dyDescent="0.35">
      <c r="C615" s="5"/>
    </row>
    <row r="616" spans="3:3" ht="14.25" customHeight="1" x14ac:dyDescent="0.35">
      <c r="C616" s="5"/>
    </row>
    <row r="617" spans="3:3" ht="14.25" customHeight="1" x14ac:dyDescent="0.35">
      <c r="C617" s="5"/>
    </row>
    <row r="618" spans="3:3" ht="14.25" customHeight="1" x14ac:dyDescent="0.35">
      <c r="C618" s="5"/>
    </row>
    <row r="619" spans="3:3" ht="14.25" customHeight="1" x14ac:dyDescent="0.35">
      <c r="C619" s="5"/>
    </row>
    <row r="620" spans="3:3" ht="14.25" customHeight="1" x14ac:dyDescent="0.35">
      <c r="C620" s="5"/>
    </row>
    <row r="621" spans="3:3" ht="14.25" customHeight="1" x14ac:dyDescent="0.35">
      <c r="C621" s="5"/>
    </row>
    <row r="622" spans="3:3" ht="14.25" customHeight="1" x14ac:dyDescent="0.35">
      <c r="C622" s="5"/>
    </row>
    <row r="623" spans="3:3" ht="14.25" customHeight="1" x14ac:dyDescent="0.35">
      <c r="C623" s="5"/>
    </row>
    <row r="624" spans="3:3" ht="14.25" customHeight="1" x14ac:dyDescent="0.35">
      <c r="C624" s="5"/>
    </row>
    <row r="625" spans="3:3" ht="14.25" customHeight="1" x14ac:dyDescent="0.35">
      <c r="C625" s="5"/>
    </row>
    <row r="626" spans="3:3" ht="14.25" customHeight="1" x14ac:dyDescent="0.35">
      <c r="C626" s="5"/>
    </row>
    <row r="627" spans="3:3" ht="14.25" customHeight="1" x14ac:dyDescent="0.35">
      <c r="C627" s="5"/>
    </row>
    <row r="628" spans="3:3" ht="14.25" customHeight="1" x14ac:dyDescent="0.35">
      <c r="C628" s="5"/>
    </row>
    <row r="629" spans="3:3" ht="14.25" customHeight="1" x14ac:dyDescent="0.35">
      <c r="C629" s="5"/>
    </row>
    <row r="630" spans="3:3" ht="14.25" customHeight="1" x14ac:dyDescent="0.35">
      <c r="C630" s="5"/>
    </row>
    <row r="631" spans="3:3" ht="14.25" customHeight="1" x14ac:dyDescent="0.35">
      <c r="C631" s="5"/>
    </row>
    <row r="632" spans="3:3" ht="14.25" customHeight="1" x14ac:dyDescent="0.35">
      <c r="C632" s="5"/>
    </row>
    <row r="633" spans="3:3" ht="14.25" customHeight="1" x14ac:dyDescent="0.35">
      <c r="C633" s="5"/>
    </row>
    <row r="634" spans="3:3" ht="14.25" customHeight="1" x14ac:dyDescent="0.35">
      <c r="C634" s="5"/>
    </row>
    <row r="635" spans="3:3" ht="14.25" customHeight="1" x14ac:dyDescent="0.35">
      <c r="C635" s="5"/>
    </row>
    <row r="636" spans="3:3" ht="14.25" customHeight="1" x14ac:dyDescent="0.35">
      <c r="C636" s="5"/>
    </row>
    <row r="637" spans="3:3" ht="14.25" customHeight="1" x14ac:dyDescent="0.35">
      <c r="C637" s="5"/>
    </row>
    <row r="638" spans="3:3" ht="14.25" customHeight="1" x14ac:dyDescent="0.35">
      <c r="C638" s="5"/>
    </row>
    <row r="639" spans="3:3" ht="14.25" customHeight="1" x14ac:dyDescent="0.35">
      <c r="C639" s="5"/>
    </row>
    <row r="640" spans="3:3" ht="14.25" customHeight="1" x14ac:dyDescent="0.35">
      <c r="C640" s="5"/>
    </row>
    <row r="641" spans="3:3" ht="14.25" customHeight="1" x14ac:dyDescent="0.35">
      <c r="C641" s="5"/>
    </row>
    <row r="642" spans="3:3" ht="14.25" customHeight="1" x14ac:dyDescent="0.35">
      <c r="C642" s="5"/>
    </row>
    <row r="643" spans="3:3" ht="14.25" customHeight="1" x14ac:dyDescent="0.35">
      <c r="C643" s="5"/>
    </row>
    <row r="644" spans="3:3" ht="14.25" customHeight="1" x14ac:dyDescent="0.35">
      <c r="C644" s="5"/>
    </row>
    <row r="645" spans="3:3" ht="14.25" customHeight="1" x14ac:dyDescent="0.35">
      <c r="C645" s="5"/>
    </row>
    <row r="646" spans="3:3" ht="14.25" customHeight="1" x14ac:dyDescent="0.35">
      <c r="C646" s="5"/>
    </row>
    <row r="647" spans="3:3" ht="14.25" customHeight="1" x14ac:dyDescent="0.35">
      <c r="C647" s="5"/>
    </row>
    <row r="648" spans="3:3" ht="14.25" customHeight="1" x14ac:dyDescent="0.35">
      <c r="C648" s="5"/>
    </row>
    <row r="649" spans="3:3" ht="14.25" customHeight="1" x14ac:dyDescent="0.35">
      <c r="C649" s="5"/>
    </row>
    <row r="650" spans="3:3" ht="14.25" customHeight="1" x14ac:dyDescent="0.35">
      <c r="C650" s="5"/>
    </row>
    <row r="651" spans="3:3" ht="14.25" customHeight="1" x14ac:dyDescent="0.35">
      <c r="C651" s="5"/>
    </row>
    <row r="652" spans="3:3" ht="14.25" customHeight="1" x14ac:dyDescent="0.35">
      <c r="C652" s="5"/>
    </row>
    <row r="653" spans="3:3" ht="14.25" customHeight="1" x14ac:dyDescent="0.35">
      <c r="C653" s="5"/>
    </row>
    <row r="654" spans="3:3" ht="14.25" customHeight="1" x14ac:dyDescent="0.35">
      <c r="C654" s="5"/>
    </row>
    <row r="655" spans="3:3" ht="14.25" customHeight="1" x14ac:dyDescent="0.35">
      <c r="C655" s="5"/>
    </row>
    <row r="656" spans="3:3" ht="14.25" customHeight="1" x14ac:dyDescent="0.35">
      <c r="C656" s="5"/>
    </row>
    <row r="657" spans="3:3" ht="14.25" customHeight="1" x14ac:dyDescent="0.35">
      <c r="C657" s="5"/>
    </row>
    <row r="658" spans="3:3" ht="14.25" customHeight="1" x14ac:dyDescent="0.35">
      <c r="C658" s="5"/>
    </row>
    <row r="659" spans="3:3" ht="14.25" customHeight="1" x14ac:dyDescent="0.35">
      <c r="C659" s="5"/>
    </row>
    <row r="660" spans="3:3" ht="14.25" customHeight="1" x14ac:dyDescent="0.35">
      <c r="C660" s="5"/>
    </row>
    <row r="661" spans="3:3" ht="14.25" customHeight="1" x14ac:dyDescent="0.35">
      <c r="C661" s="5"/>
    </row>
    <row r="662" spans="3:3" ht="14.25" customHeight="1" x14ac:dyDescent="0.35">
      <c r="C662" s="5"/>
    </row>
    <row r="663" spans="3:3" ht="14.25" customHeight="1" x14ac:dyDescent="0.35">
      <c r="C663" s="5"/>
    </row>
    <row r="664" spans="3:3" ht="14.25" customHeight="1" x14ac:dyDescent="0.35">
      <c r="C664" s="5"/>
    </row>
    <row r="665" spans="3:3" ht="14.25" customHeight="1" x14ac:dyDescent="0.35">
      <c r="C665" s="5"/>
    </row>
    <row r="666" spans="3:3" ht="14.25" customHeight="1" x14ac:dyDescent="0.35">
      <c r="C666" s="5"/>
    </row>
    <row r="667" spans="3:3" ht="14.25" customHeight="1" x14ac:dyDescent="0.35">
      <c r="C667" s="5"/>
    </row>
    <row r="668" spans="3:3" ht="14.25" customHeight="1" x14ac:dyDescent="0.35">
      <c r="C668" s="5"/>
    </row>
    <row r="669" spans="3:3" ht="14.25" customHeight="1" x14ac:dyDescent="0.35">
      <c r="C669" s="5"/>
    </row>
    <row r="670" spans="3:3" ht="14.25" customHeight="1" x14ac:dyDescent="0.35">
      <c r="C670" s="5"/>
    </row>
    <row r="671" spans="3:3" ht="14.25" customHeight="1" x14ac:dyDescent="0.35">
      <c r="C671" s="5"/>
    </row>
    <row r="672" spans="3:3" ht="14.25" customHeight="1" x14ac:dyDescent="0.35">
      <c r="C672" s="5"/>
    </row>
    <row r="673" spans="3:3" ht="14.25" customHeight="1" x14ac:dyDescent="0.35">
      <c r="C673" s="5"/>
    </row>
    <row r="674" spans="3:3" ht="14.25" customHeight="1" x14ac:dyDescent="0.35">
      <c r="C674" s="5"/>
    </row>
    <row r="675" spans="3:3" ht="14.25" customHeight="1" x14ac:dyDescent="0.35">
      <c r="C675" s="5"/>
    </row>
    <row r="676" spans="3:3" ht="14.25" customHeight="1" x14ac:dyDescent="0.35">
      <c r="C676" s="5"/>
    </row>
    <row r="677" spans="3:3" ht="14.25" customHeight="1" x14ac:dyDescent="0.35">
      <c r="C677" s="5"/>
    </row>
    <row r="678" spans="3:3" ht="14.25" customHeight="1" x14ac:dyDescent="0.35">
      <c r="C678" s="5"/>
    </row>
    <row r="679" spans="3:3" ht="14.25" customHeight="1" x14ac:dyDescent="0.35">
      <c r="C679" s="5"/>
    </row>
    <row r="680" spans="3:3" ht="14.25" customHeight="1" x14ac:dyDescent="0.35">
      <c r="C680" s="5"/>
    </row>
    <row r="681" spans="3:3" ht="14.25" customHeight="1" x14ac:dyDescent="0.35">
      <c r="C681" s="5"/>
    </row>
    <row r="682" spans="3:3" ht="14.25" customHeight="1" x14ac:dyDescent="0.35">
      <c r="C682" s="5"/>
    </row>
    <row r="683" spans="3:3" ht="14.25" customHeight="1" x14ac:dyDescent="0.35">
      <c r="C683" s="5"/>
    </row>
    <row r="684" spans="3:3" ht="14.25" customHeight="1" x14ac:dyDescent="0.35">
      <c r="C684" s="5"/>
    </row>
    <row r="685" spans="3:3" ht="14.25" customHeight="1" x14ac:dyDescent="0.35">
      <c r="C685" s="5"/>
    </row>
    <row r="686" spans="3:3" ht="14.25" customHeight="1" x14ac:dyDescent="0.35">
      <c r="C686" s="5"/>
    </row>
    <row r="687" spans="3:3" ht="14.25" customHeight="1" x14ac:dyDescent="0.35">
      <c r="C687" s="5"/>
    </row>
    <row r="688" spans="3:3" ht="14.25" customHeight="1" x14ac:dyDescent="0.35">
      <c r="C688" s="5"/>
    </row>
    <row r="689" spans="3:3" ht="14.25" customHeight="1" x14ac:dyDescent="0.35">
      <c r="C689" s="5"/>
    </row>
    <row r="690" spans="3:3" ht="14.25" customHeight="1" x14ac:dyDescent="0.35">
      <c r="C690" s="5"/>
    </row>
    <row r="691" spans="3:3" ht="14.25" customHeight="1" x14ac:dyDescent="0.35">
      <c r="C691" s="5"/>
    </row>
    <row r="692" spans="3:3" ht="14.25" customHeight="1" x14ac:dyDescent="0.35">
      <c r="C692" s="5"/>
    </row>
    <row r="693" spans="3:3" ht="14.25" customHeight="1" x14ac:dyDescent="0.35">
      <c r="C693" s="5"/>
    </row>
    <row r="694" spans="3:3" ht="14.25" customHeight="1" x14ac:dyDescent="0.35">
      <c r="C694" s="5"/>
    </row>
    <row r="695" spans="3:3" ht="14.25" customHeight="1" x14ac:dyDescent="0.35">
      <c r="C695" s="5"/>
    </row>
    <row r="696" spans="3:3" ht="14.25" customHeight="1" x14ac:dyDescent="0.35">
      <c r="C696" s="5"/>
    </row>
    <row r="697" spans="3:3" ht="14.25" customHeight="1" x14ac:dyDescent="0.35">
      <c r="C697" s="5"/>
    </row>
    <row r="698" spans="3:3" ht="14.25" customHeight="1" x14ac:dyDescent="0.35">
      <c r="C698" s="5"/>
    </row>
    <row r="699" spans="3:3" ht="14.25" customHeight="1" x14ac:dyDescent="0.35">
      <c r="C699" s="5"/>
    </row>
    <row r="700" spans="3:3" ht="14.25" customHeight="1" x14ac:dyDescent="0.35">
      <c r="C700" s="5"/>
    </row>
    <row r="701" spans="3:3" ht="14.25" customHeight="1" x14ac:dyDescent="0.35">
      <c r="C701" s="5"/>
    </row>
    <row r="702" spans="3:3" ht="14.25" customHeight="1" x14ac:dyDescent="0.35">
      <c r="C702" s="5"/>
    </row>
    <row r="703" spans="3:3" ht="14.25" customHeight="1" x14ac:dyDescent="0.35">
      <c r="C703" s="5"/>
    </row>
    <row r="704" spans="3:3" ht="14.25" customHeight="1" x14ac:dyDescent="0.35">
      <c r="C704" s="5"/>
    </row>
    <row r="705" spans="3:3" ht="14.25" customHeight="1" x14ac:dyDescent="0.35">
      <c r="C705" s="5"/>
    </row>
    <row r="706" spans="3:3" ht="14.25" customHeight="1" x14ac:dyDescent="0.35">
      <c r="C706" s="5"/>
    </row>
    <row r="707" spans="3:3" ht="14.25" customHeight="1" x14ac:dyDescent="0.35">
      <c r="C707" s="5"/>
    </row>
    <row r="708" spans="3:3" ht="14.25" customHeight="1" x14ac:dyDescent="0.35">
      <c r="C708" s="5"/>
    </row>
    <row r="709" spans="3:3" ht="14.25" customHeight="1" x14ac:dyDescent="0.35">
      <c r="C709" s="5"/>
    </row>
    <row r="710" spans="3:3" ht="14.25" customHeight="1" x14ac:dyDescent="0.35">
      <c r="C710" s="5"/>
    </row>
    <row r="711" spans="3:3" ht="14.25" customHeight="1" x14ac:dyDescent="0.35">
      <c r="C711" s="5"/>
    </row>
    <row r="712" spans="3:3" ht="14.25" customHeight="1" x14ac:dyDescent="0.35">
      <c r="C712" s="5"/>
    </row>
    <row r="713" spans="3:3" ht="14.25" customHeight="1" x14ac:dyDescent="0.35">
      <c r="C713" s="5"/>
    </row>
    <row r="714" spans="3:3" ht="14.25" customHeight="1" x14ac:dyDescent="0.35">
      <c r="C714" s="5"/>
    </row>
    <row r="715" spans="3:3" ht="14.25" customHeight="1" x14ac:dyDescent="0.35">
      <c r="C715" s="5"/>
    </row>
    <row r="716" spans="3:3" ht="14.25" customHeight="1" x14ac:dyDescent="0.35">
      <c r="C716" s="5"/>
    </row>
    <row r="717" spans="3:3" ht="14.25" customHeight="1" x14ac:dyDescent="0.35">
      <c r="C717" s="5"/>
    </row>
    <row r="718" spans="3:3" ht="14.25" customHeight="1" x14ac:dyDescent="0.35">
      <c r="C718" s="5"/>
    </row>
    <row r="719" spans="3:3" ht="14.25" customHeight="1" x14ac:dyDescent="0.35">
      <c r="C719" s="5"/>
    </row>
    <row r="720" spans="3:3" ht="14.25" customHeight="1" x14ac:dyDescent="0.35">
      <c r="C720" s="5"/>
    </row>
    <row r="721" spans="3:3" ht="14.25" customHeight="1" x14ac:dyDescent="0.35">
      <c r="C721" s="5"/>
    </row>
    <row r="722" spans="3:3" ht="14.25" customHeight="1" x14ac:dyDescent="0.35">
      <c r="C722" s="5"/>
    </row>
    <row r="723" spans="3:3" ht="14.25" customHeight="1" x14ac:dyDescent="0.35">
      <c r="C723" s="5"/>
    </row>
    <row r="724" spans="3:3" ht="14.25" customHeight="1" x14ac:dyDescent="0.35">
      <c r="C724" s="5"/>
    </row>
    <row r="725" spans="3:3" ht="14.25" customHeight="1" x14ac:dyDescent="0.35">
      <c r="C725" s="5"/>
    </row>
    <row r="726" spans="3:3" ht="14.25" customHeight="1" x14ac:dyDescent="0.35">
      <c r="C726" s="5"/>
    </row>
    <row r="727" spans="3:3" ht="14.25" customHeight="1" x14ac:dyDescent="0.35">
      <c r="C727" s="5"/>
    </row>
    <row r="728" spans="3:3" ht="14.25" customHeight="1" x14ac:dyDescent="0.35">
      <c r="C728" s="5"/>
    </row>
    <row r="729" spans="3:3" ht="14.25" customHeight="1" x14ac:dyDescent="0.35">
      <c r="C729" s="5"/>
    </row>
    <row r="730" spans="3:3" ht="14.25" customHeight="1" x14ac:dyDescent="0.35">
      <c r="C730" s="5"/>
    </row>
    <row r="731" spans="3:3" ht="14.25" customHeight="1" x14ac:dyDescent="0.35">
      <c r="C731" s="5"/>
    </row>
    <row r="732" spans="3:3" ht="14.25" customHeight="1" x14ac:dyDescent="0.35">
      <c r="C732" s="5"/>
    </row>
    <row r="733" spans="3:3" ht="14.25" customHeight="1" x14ac:dyDescent="0.35">
      <c r="C733" s="5"/>
    </row>
    <row r="734" spans="3:3" ht="14.25" customHeight="1" x14ac:dyDescent="0.35">
      <c r="C734" s="5"/>
    </row>
    <row r="735" spans="3:3" ht="14.25" customHeight="1" x14ac:dyDescent="0.35">
      <c r="C735" s="5"/>
    </row>
    <row r="736" spans="3:3" ht="14.25" customHeight="1" x14ac:dyDescent="0.35">
      <c r="C736" s="5"/>
    </row>
    <row r="737" spans="3:3" ht="14.25" customHeight="1" x14ac:dyDescent="0.35">
      <c r="C737" s="5"/>
    </row>
    <row r="738" spans="3:3" ht="14.25" customHeight="1" x14ac:dyDescent="0.35">
      <c r="C738" s="5"/>
    </row>
    <row r="739" spans="3:3" ht="14.25" customHeight="1" x14ac:dyDescent="0.35">
      <c r="C739" s="5"/>
    </row>
    <row r="740" spans="3:3" ht="14.25" customHeight="1" x14ac:dyDescent="0.35">
      <c r="C740" s="5"/>
    </row>
    <row r="741" spans="3:3" ht="14.25" customHeight="1" x14ac:dyDescent="0.35">
      <c r="C741" s="5"/>
    </row>
    <row r="742" spans="3:3" ht="14.25" customHeight="1" x14ac:dyDescent="0.35">
      <c r="C742" s="5"/>
    </row>
    <row r="743" spans="3:3" ht="14.25" customHeight="1" x14ac:dyDescent="0.35">
      <c r="C743" s="5"/>
    </row>
    <row r="744" spans="3:3" ht="14.25" customHeight="1" x14ac:dyDescent="0.35">
      <c r="C744" s="5"/>
    </row>
    <row r="745" spans="3:3" ht="14.25" customHeight="1" x14ac:dyDescent="0.35">
      <c r="C745" s="5"/>
    </row>
    <row r="746" spans="3:3" ht="14.25" customHeight="1" x14ac:dyDescent="0.35">
      <c r="C746" s="5"/>
    </row>
    <row r="747" spans="3:3" ht="14.25" customHeight="1" x14ac:dyDescent="0.35">
      <c r="C747" s="5"/>
    </row>
    <row r="748" spans="3:3" ht="14.25" customHeight="1" x14ac:dyDescent="0.35">
      <c r="C748" s="5"/>
    </row>
    <row r="749" spans="3:3" ht="14.25" customHeight="1" x14ac:dyDescent="0.35">
      <c r="C749" s="5"/>
    </row>
    <row r="750" spans="3:3" ht="14.25" customHeight="1" x14ac:dyDescent="0.35">
      <c r="C750" s="5"/>
    </row>
    <row r="751" spans="3:3" ht="14.25" customHeight="1" x14ac:dyDescent="0.35">
      <c r="C751" s="5"/>
    </row>
    <row r="752" spans="3:3" ht="14.25" customHeight="1" x14ac:dyDescent="0.35">
      <c r="C752" s="5"/>
    </row>
    <row r="753" spans="3:3" ht="14.25" customHeight="1" x14ac:dyDescent="0.35">
      <c r="C753" s="5"/>
    </row>
    <row r="754" spans="3:3" ht="14.25" customHeight="1" x14ac:dyDescent="0.35">
      <c r="C754" s="5"/>
    </row>
    <row r="755" spans="3:3" ht="14.25" customHeight="1" x14ac:dyDescent="0.35">
      <c r="C755" s="5"/>
    </row>
    <row r="756" spans="3:3" ht="14.25" customHeight="1" x14ac:dyDescent="0.35">
      <c r="C756" s="5"/>
    </row>
    <row r="757" spans="3:3" ht="14.25" customHeight="1" x14ac:dyDescent="0.35">
      <c r="C757" s="5"/>
    </row>
    <row r="758" spans="3:3" ht="14.25" customHeight="1" x14ac:dyDescent="0.35">
      <c r="C758" s="5"/>
    </row>
    <row r="759" spans="3:3" ht="14.25" customHeight="1" x14ac:dyDescent="0.35">
      <c r="C759" s="5"/>
    </row>
    <row r="760" spans="3:3" ht="14.25" customHeight="1" x14ac:dyDescent="0.35">
      <c r="C760" s="5"/>
    </row>
    <row r="761" spans="3:3" ht="14.25" customHeight="1" x14ac:dyDescent="0.35">
      <c r="C761" s="5"/>
    </row>
    <row r="762" spans="3:3" ht="14.25" customHeight="1" x14ac:dyDescent="0.35">
      <c r="C762" s="5"/>
    </row>
    <row r="763" spans="3:3" ht="14.25" customHeight="1" x14ac:dyDescent="0.35">
      <c r="C763" s="5"/>
    </row>
    <row r="764" spans="3:3" ht="14.25" customHeight="1" x14ac:dyDescent="0.35">
      <c r="C764" s="5"/>
    </row>
    <row r="765" spans="3:3" ht="14.25" customHeight="1" x14ac:dyDescent="0.35">
      <c r="C765" s="5"/>
    </row>
    <row r="766" spans="3:3" ht="14.25" customHeight="1" x14ac:dyDescent="0.35">
      <c r="C766" s="5"/>
    </row>
    <row r="767" spans="3:3" ht="14.25" customHeight="1" x14ac:dyDescent="0.35">
      <c r="C767" s="5"/>
    </row>
    <row r="768" spans="3:3" ht="14.25" customHeight="1" x14ac:dyDescent="0.35">
      <c r="C768" s="5"/>
    </row>
    <row r="769" spans="3:3" ht="14.25" customHeight="1" x14ac:dyDescent="0.35">
      <c r="C769" s="5"/>
    </row>
    <row r="770" spans="3:3" ht="14.25" customHeight="1" x14ac:dyDescent="0.35">
      <c r="C770" s="5"/>
    </row>
    <row r="771" spans="3:3" ht="14.25" customHeight="1" x14ac:dyDescent="0.35">
      <c r="C771" s="5"/>
    </row>
    <row r="772" spans="3:3" ht="14.25" customHeight="1" x14ac:dyDescent="0.35">
      <c r="C772" s="5"/>
    </row>
    <row r="773" spans="3:3" ht="14.25" customHeight="1" x14ac:dyDescent="0.35">
      <c r="C773" s="5"/>
    </row>
    <row r="774" spans="3:3" ht="14.25" customHeight="1" x14ac:dyDescent="0.35">
      <c r="C774" s="5"/>
    </row>
    <row r="775" spans="3:3" ht="14.25" customHeight="1" x14ac:dyDescent="0.35">
      <c r="C775" s="5"/>
    </row>
    <row r="776" spans="3:3" ht="14.25" customHeight="1" x14ac:dyDescent="0.35">
      <c r="C776" s="5"/>
    </row>
    <row r="777" spans="3:3" ht="14.25" customHeight="1" x14ac:dyDescent="0.35">
      <c r="C777" s="5"/>
    </row>
    <row r="778" spans="3:3" ht="14.25" customHeight="1" x14ac:dyDescent="0.35">
      <c r="C778" s="5"/>
    </row>
    <row r="779" spans="3:3" ht="14.25" customHeight="1" x14ac:dyDescent="0.35">
      <c r="C779" s="5"/>
    </row>
    <row r="780" spans="3:3" ht="14.25" customHeight="1" x14ac:dyDescent="0.35">
      <c r="C780" s="5"/>
    </row>
    <row r="781" spans="3:3" ht="14.25" customHeight="1" x14ac:dyDescent="0.35">
      <c r="C781" s="5"/>
    </row>
    <row r="782" spans="3:3" ht="14.25" customHeight="1" x14ac:dyDescent="0.35">
      <c r="C782" s="5"/>
    </row>
    <row r="783" spans="3:3" ht="14.25" customHeight="1" x14ac:dyDescent="0.35">
      <c r="C783" s="5"/>
    </row>
    <row r="784" spans="3:3" ht="14.25" customHeight="1" x14ac:dyDescent="0.35">
      <c r="C784" s="5"/>
    </row>
    <row r="785" spans="3:3" ht="14.25" customHeight="1" x14ac:dyDescent="0.35">
      <c r="C785" s="5"/>
    </row>
    <row r="786" spans="3:3" ht="14.25" customHeight="1" x14ac:dyDescent="0.35">
      <c r="C786" s="5"/>
    </row>
    <row r="787" spans="3:3" ht="14.25" customHeight="1" x14ac:dyDescent="0.35">
      <c r="C787" s="5"/>
    </row>
    <row r="788" spans="3:3" ht="14.25" customHeight="1" x14ac:dyDescent="0.35">
      <c r="C788" s="5"/>
    </row>
    <row r="789" spans="3:3" ht="14.25" customHeight="1" x14ac:dyDescent="0.35">
      <c r="C789" s="5"/>
    </row>
    <row r="790" spans="3:3" ht="14.25" customHeight="1" x14ac:dyDescent="0.35">
      <c r="C790" s="5"/>
    </row>
    <row r="791" spans="3:3" ht="14.25" customHeight="1" x14ac:dyDescent="0.35">
      <c r="C791" s="5"/>
    </row>
    <row r="792" spans="3:3" ht="14.25" customHeight="1" x14ac:dyDescent="0.35">
      <c r="C792" s="5"/>
    </row>
    <row r="793" spans="3:3" ht="14.25" customHeight="1" x14ac:dyDescent="0.35">
      <c r="C793" s="5"/>
    </row>
    <row r="794" spans="3:3" ht="14.25" customHeight="1" x14ac:dyDescent="0.35">
      <c r="C794" s="5"/>
    </row>
    <row r="795" spans="3:3" ht="14.25" customHeight="1" x14ac:dyDescent="0.35">
      <c r="C795" s="5"/>
    </row>
    <row r="796" spans="3:3" ht="14.25" customHeight="1" x14ac:dyDescent="0.35">
      <c r="C796" s="5"/>
    </row>
    <row r="797" spans="3:3" ht="14.25" customHeight="1" x14ac:dyDescent="0.35">
      <c r="C797" s="5"/>
    </row>
    <row r="798" spans="3:3" ht="14.25" customHeight="1" x14ac:dyDescent="0.35">
      <c r="C798" s="5"/>
    </row>
    <row r="799" spans="3:3" ht="14.25" customHeight="1" x14ac:dyDescent="0.35">
      <c r="C799" s="5"/>
    </row>
    <row r="800" spans="3:3" ht="14.25" customHeight="1" x14ac:dyDescent="0.35">
      <c r="C800" s="5"/>
    </row>
    <row r="801" spans="3:3" ht="14.25" customHeight="1" x14ac:dyDescent="0.35">
      <c r="C801" s="5"/>
    </row>
    <row r="802" spans="3:3" ht="14.25" customHeight="1" x14ac:dyDescent="0.35">
      <c r="C802" s="5"/>
    </row>
    <row r="803" spans="3:3" ht="14.25" customHeight="1" x14ac:dyDescent="0.35">
      <c r="C803" s="5"/>
    </row>
    <row r="804" spans="3:3" ht="14.25" customHeight="1" x14ac:dyDescent="0.35">
      <c r="C804" s="5"/>
    </row>
    <row r="805" spans="3:3" ht="14.25" customHeight="1" x14ac:dyDescent="0.35">
      <c r="C805" s="5"/>
    </row>
    <row r="806" spans="3:3" ht="14.25" customHeight="1" x14ac:dyDescent="0.35">
      <c r="C806" s="5"/>
    </row>
    <row r="807" spans="3:3" ht="14.25" customHeight="1" x14ac:dyDescent="0.35">
      <c r="C807" s="5"/>
    </row>
    <row r="808" spans="3:3" ht="14.25" customHeight="1" x14ac:dyDescent="0.35">
      <c r="C808" s="5"/>
    </row>
    <row r="809" spans="3:3" ht="14.25" customHeight="1" x14ac:dyDescent="0.35">
      <c r="C809" s="5"/>
    </row>
    <row r="810" spans="3:3" ht="14.25" customHeight="1" x14ac:dyDescent="0.35">
      <c r="C810" s="5"/>
    </row>
    <row r="811" spans="3:3" ht="14.25" customHeight="1" x14ac:dyDescent="0.35">
      <c r="C811" s="5"/>
    </row>
    <row r="812" spans="3:3" ht="14.25" customHeight="1" x14ac:dyDescent="0.35">
      <c r="C812" s="5"/>
    </row>
    <row r="813" spans="3:3" ht="14.25" customHeight="1" x14ac:dyDescent="0.35">
      <c r="C813" s="5"/>
    </row>
    <row r="814" spans="3:3" ht="14.25" customHeight="1" x14ac:dyDescent="0.35">
      <c r="C814" s="5"/>
    </row>
    <row r="815" spans="3:3" ht="14.25" customHeight="1" x14ac:dyDescent="0.35">
      <c r="C815" s="5"/>
    </row>
    <row r="816" spans="3:3" ht="14.25" customHeight="1" x14ac:dyDescent="0.35">
      <c r="C816" s="5"/>
    </row>
    <row r="817" spans="3:3" ht="14.25" customHeight="1" x14ac:dyDescent="0.35">
      <c r="C817" s="5"/>
    </row>
    <row r="818" spans="3:3" ht="14.25" customHeight="1" x14ac:dyDescent="0.35">
      <c r="C818" s="5"/>
    </row>
    <row r="819" spans="3:3" ht="14.25" customHeight="1" x14ac:dyDescent="0.35">
      <c r="C819" s="5"/>
    </row>
    <row r="820" spans="3:3" ht="14.25" customHeight="1" x14ac:dyDescent="0.35">
      <c r="C820" s="5"/>
    </row>
    <row r="821" spans="3:3" ht="14.25" customHeight="1" x14ac:dyDescent="0.35">
      <c r="C821" s="5"/>
    </row>
    <row r="822" spans="3:3" ht="14.25" customHeight="1" x14ac:dyDescent="0.35">
      <c r="C822" s="5"/>
    </row>
    <row r="823" spans="3:3" ht="14.25" customHeight="1" x14ac:dyDescent="0.35">
      <c r="C823" s="5"/>
    </row>
    <row r="824" spans="3:3" ht="14.25" customHeight="1" x14ac:dyDescent="0.35">
      <c r="C824" s="5"/>
    </row>
    <row r="825" spans="3:3" ht="14.25" customHeight="1" x14ac:dyDescent="0.35">
      <c r="C825" s="5"/>
    </row>
    <row r="826" spans="3:3" ht="14.25" customHeight="1" x14ac:dyDescent="0.35">
      <c r="C826" s="5"/>
    </row>
    <row r="827" spans="3:3" ht="14.25" customHeight="1" x14ac:dyDescent="0.35">
      <c r="C827" s="5"/>
    </row>
    <row r="828" spans="3:3" ht="14.25" customHeight="1" x14ac:dyDescent="0.35">
      <c r="C828" s="5"/>
    </row>
    <row r="829" spans="3:3" ht="14.25" customHeight="1" x14ac:dyDescent="0.35">
      <c r="C829" s="5"/>
    </row>
    <row r="830" spans="3:3" ht="14.25" customHeight="1" x14ac:dyDescent="0.35">
      <c r="C830" s="5"/>
    </row>
    <row r="831" spans="3:3" ht="14.25" customHeight="1" x14ac:dyDescent="0.35">
      <c r="C831" s="5"/>
    </row>
    <row r="832" spans="3:3" ht="14.25" customHeight="1" x14ac:dyDescent="0.35">
      <c r="C832" s="5"/>
    </row>
    <row r="833" spans="3:3" ht="14.25" customHeight="1" x14ac:dyDescent="0.35">
      <c r="C833" s="5"/>
    </row>
    <row r="834" spans="3:3" ht="14.25" customHeight="1" x14ac:dyDescent="0.35">
      <c r="C834" s="5"/>
    </row>
    <row r="835" spans="3:3" ht="14.25" customHeight="1" x14ac:dyDescent="0.35">
      <c r="C835" s="5"/>
    </row>
    <row r="836" spans="3:3" ht="14.25" customHeight="1" x14ac:dyDescent="0.35">
      <c r="C836" s="5"/>
    </row>
    <row r="837" spans="3:3" ht="14.25" customHeight="1" x14ac:dyDescent="0.35">
      <c r="C837" s="5"/>
    </row>
    <row r="838" spans="3:3" ht="14.25" customHeight="1" x14ac:dyDescent="0.35">
      <c r="C838" s="5"/>
    </row>
    <row r="839" spans="3:3" ht="14.25" customHeight="1" x14ac:dyDescent="0.35">
      <c r="C839" s="5"/>
    </row>
    <row r="840" spans="3:3" ht="14.25" customHeight="1" x14ac:dyDescent="0.35">
      <c r="C840" s="5"/>
    </row>
    <row r="841" spans="3:3" ht="14.25" customHeight="1" x14ac:dyDescent="0.35">
      <c r="C841" s="5"/>
    </row>
    <row r="842" spans="3:3" ht="14.25" customHeight="1" x14ac:dyDescent="0.35">
      <c r="C842" s="5"/>
    </row>
    <row r="843" spans="3:3" ht="14.25" customHeight="1" x14ac:dyDescent="0.35">
      <c r="C843" s="5"/>
    </row>
    <row r="844" spans="3:3" ht="14.25" customHeight="1" x14ac:dyDescent="0.35">
      <c r="C844" s="5"/>
    </row>
    <row r="845" spans="3:3" ht="14.25" customHeight="1" x14ac:dyDescent="0.35">
      <c r="C845" s="5"/>
    </row>
    <row r="846" spans="3:3" ht="14.25" customHeight="1" x14ac:dyDescent="0.35">
      <c r="C846" s="5"/>
    </row>
    <row r="847" spans="3:3" ht="14.25" customHeight="1" x14ac:dyDescent="0.35">
      <c r="C847" s="5"/>
    </row>
    <row r="848" spans="3:3" ht="14.25" customHeight="1" x14ac:dyDescent="0.35">
      <c r="C848" s="5"/>
    </row>
    <row r="849" spans="3:3" ht="14.25" customHeight="1" x14ac:dyDescent="0.35">
      <c r="C849" s="5"/>
    </row>
    <row r="850" spans="3:3" ht="14.25" customHeight="1" x14ac:dyDescent="0.35">
      <c r="C850" s="5"/>
    </row>
    <row r="851" spans="3:3" ht="14.25" customHeight="1" x14ac:dyDescent="0.35">
      <c r="C851" s="5"/>
    </row>
    <row r="852" spans="3:3" ht="14.25" customHeight="1" x14ac:dyDescent="0.35">
      <c r="C852" s="5"/>
    </row>
    <row r="853" spans="3:3" ht="14.25" customHeight="1" x14ac:dyDescent="0.35">
      <c r="C853" s="5"/>
    </row>
    <row r="854" spans="3:3" ht="14.25" customHeight="1" x14ac:dyDescent="0.35">
      <c r="C854" s="5"/>
    </row>
    <row r="855" spans="3:3" ht="14.25" customHeight="1" x14ac:dyDescent="0.35">
      <c r="C855" s="5"/>
    </row>
    <row r="856" spans="3:3" ht="14.25" customHeight="1" x14ac:dyDescent="0.35">
      <c r="C856" s="5"/>
    </row>
    <row r="857" spans="3:3" ht="14.25" customHeight="1" x14ac:dyDescent="0.35">
      <c r="C857" s="5"/>
    </row>
    <row r="858" spans="3:3" ht="14.25" customHeight="1" x14ac:dyDescent="0.35">
      <c r="C858" s="5"/>
    </row>
    <row r="859" spans="3:3" ht="14.25" customHeight="1" x14ac:dyDescent="0.35">
      <c r="C859" s="5"/>
    </row>
    <row r="860" spans="3:3" ht="14.25" customHeight="1" x14ac:dyDescent="0.35">
      <c r="C860" s="5"/>
    </row>
    <row r="861" spans="3:3" ht="14.25" customHeight="1" x14ac:dyDescent="0.35">
      <c r="C861" s="5"/>
    </row>
    <row r="862" spans="3:3" ht="14.25" customHeight="1" x14ac:dyDescent="0.35">
      <c r="C862" s="5"/>
    </row>
    <row r="863" spans="3:3" ht="14.25" customHeight="1" x14ac:dyDescent="0.35">
      <c r="C863" s="5"/>
    </row>
    <row r="864" spans="3:3" ht="14.25" customHeight="1" x14ac:dyDescent="0.35">
      <c r="C864" s="5"/>
    </row>
    <row r="865" spans="3:3" ht="14.25" customHeight="1" x14ac:dyDescent="0.35">
      <c r="C865" s="5"/>
    </row>
    <row r="866" spans="3:3" ht="14.25" customHeight="1" x14ac:dyDescent="0.35">
      <c r="C866" s="5"/>
    </row>
    <row r="867" spans="3:3" ht="14.25" customHeight="1" x14ac:dyDescent="0.35">
      <c r="C867" s="5"/>
    </row>
    <row r="868" spans="3:3" ht="14.25" customHeight="1" x14ac:dyDescent="0.35">
      <c r="C868" s="5"/>
    </row>
    <row r="869" spans="3:3" ht="14.25" customHeight="1" x14ac:dyDescent="0.35">
      <c r="C869" s="5"/>
    </row>
    <row r="870" spans="3:3" ht="14.25" customHeight="1" x14ac:dyDescent="0.35">
      <c r="C870" s="5"/>
    </row>
    <row r="871" spans="3:3" ht="14.25" customHeight="1" x14ac:dyDescent="0.35">
      <c r="C871" s="5"/>
    </row>
    <row r="872" spans="3:3" ht="14.25" customHeight="1" x14ac:dyDescent="0.35">
      <c r="C872" s="5"/>
    </row>
    <row r="873" spans="3:3" ht="14.25" customHeight="1" x14ac:dyDescent="0.35">
      <c r="C873" s="5"/>
    </row>
    <row r="874" spans="3:3" ht="14.25" customHeight="1" x14ac:dyDescent="0.35">
      <c r="C874" s="5"/>
    </row>
    <row r="875" spans="3:3" ht="14.25" customHeight="1" x14ac:dyDescent="0.35">
      <c r="C875" s="5"/>
    </row>
    <row r="876" spans="3:3" ht="14.25" customHeight="1" x14ac:dyDescent="0.35">
      <c r="C876" s="5"/>
    </row>
    <row r="877" spans="3:3" ht="14.25" customHeight="1" x14ac:dyDescent="0.35">
      <c r="C877" s="5"/>
    </row>
    <row r="878" spans="3:3" ht="14.25" customHeight="1" x14ac:dyDescent="0.35">
      <c r="C878" s="5"/>
    </row>
    <row r="879" spans="3:3" ht="14.25" customHeight="1" x14ac:dyDescent="0.35">
      <c r="C879" s="5"/>
    </row>
    <row r="880" spans="3:3" ht="14.25" customHeight="1" x14ac:dyDescent="0.35">
      <c r="C880" s="5"/>
    </row>
    <row r="881" spans="3:3" ht="14.25" customHeight="1" x14ac:dyDescent="0.35">
      <c r="C881" s="5"/>
    </row>
    <row r="882" spans="3:3" ht="14.25" customHeight="1" x14ac:dyDescent="0.35">
      <c r="C882" s="5"/>
    </row>
    <row r="883" spans="3:3" ht="14.25" customHeight="1" x14ac:dyDescent="0.35">
      <c r="C883" s="5"/>
    </row>
    <row r="884" spans="3:3" ht="14.25" customHeight="1" x14ac:dyDescent="0.35">
      <c r="C884" s="5"/>
    </row>
    <row r="885" spans="3:3" ht="14.25" customHeight="1" x14ac:dyDescent="0.35">
      <c r="C885" s="5"/>
    </row>
    <row r="886" spans="3:3" ht="14.25" customHeight="1" x14ac:dyDescent="0.35">
      <c r="C886" s="5"/>
    </row>
    <row r="887" spans="3:3" ht="14.25" customHeight="1" x14ac:dyDescent="0.35">
      <c r="C887" s="5"/>
    </row>
    <row r="888" spans="3:3" ht="14.25" customHeight="1" x14ac:dyDescent="0.35">
      <c r="C888" s="5"/>
    </row>
    <row r="889" spans="3:3" ht="14.25" customHeight="1" x14ac:dyDescent="0.35">
      <c r="C889" s="5"/>
    </row>
    <row r="890" spans="3:3" ht="14.25" customHeight="1" x14ac:dyDescent="0.35">
      <c r="C890" s="5"/>
    </row>
    <row r="891" spans="3:3" ht="14.25" customHeight="1" x14ac:dyDescent="0.35">
      <c r="C891" s="5"/>
    </row>
    <row r="892" spans="3:3" ht="14.25" customHeight="1" x14ac:dyDescent="0.35">
      <c r="C892" s="5"/>
    </row>
    <row r="893" spans="3:3" ht="14.25" customHeight="1" x14ac:dyDescent="0.35">
      <c r="C893" s="5"/>
    </row>
    <row r="894" spans="3:3" ht="14.25" customHeight="1" x14ac:dyDescent="0.35">
      <c r="C894" s="5"/>
    </row>
    <row r="895" spans="3:3" ht="14.25" customHeight="1" x14ac:dyDescent="0.35">
      <c r="C895" s="5"/>
    </row>
    <row r="896" spans="3:3" ht="14.25" customHeight="1" x14ac:dyDescent="0.35">
      <c r="C896" s="5"/>
    </row>
    <row r="897" spans="3:3" ht="14.25" customHeight="1" x14ac:dyDescent="0.35">
      <c r="C897" s="5"/>
    </row>
    <row r="898" spans="3:3" ht="14.25" customHeight="1" x14ac:dyDescent="0.35">
      <c r="C898" s="5"/>
    </row>
    <row r="899" spans="3:3" ht="14.25" customHeight="1" x14ac:dyDescent="0.35">
      <c r="C899" s="5"/>
    </row>
    <row r="900" spans="3:3" ht="14.25" customHeight="1" x14ac:dyDescent="0.35">
      <c r="C900" s="5"/>
    </row>
    <row r="901" spans="3:3" ht="14.25" customHeight="1" x14ac:dyDescent="0.35">
      <c r="C901" s="5"/>
    </row>
    <row r="902" spans="3:3" ht="14.25" customHeight="1" x14ac:dyDescent="0.35">
      <c r="C902" s="5"/>
    </row>
    <row r="903" spans="3:3" ht="14.25" customHeight="1" x14ac:dyDescent="0.35">
      <c r="C903" s="5"/>
    </row>
    <row r="904" spans="3:3" ht="14.25" customHeight="1" x14ac:dyDescent="0.35">
      <c r="C904" s="5"/>
    </row>
    <row r="905" spans="3:3" ht="14.25" customHeight="1" x14ac:dyDescent="0.35">
      <c r="C905" s="5"/>
    </row>
    <row r="906" spans="3:3" ht="14.25" customHeight="1" x14ac:dyDescent="0.35">
      <c r="C906" s="5"/>
    </row>
    <row r="907" spans="3:3" ht="14.25" customHeight="1" x14ac:dyDescent="0.35">
      <c r="C907" s="5"/>
    </row>
    <row r="908" spans="3:3" ht="14.25" customHeight="1" x14ac:dyDescent="0.35">
      <c r="C908" s="5"/>
    </row>
    <row r="909" spans="3:3" ht="14.25" customHeight="1" x14ac:dyDescent="0.35">
      <c r="C909" s="5"/>
    </row>
    <row r="910" spans="3:3" ht="14.25" customHeight="1" x14ac:dyDescent="0.35">
      <c r="C910" s="5"/>
    </row>
    <row r="911" spans="3:3" ht="14.25" customHeight="1" x14ac:dyDescent="0.35">
      <c r="C911" s="5"/>
    </row>
    <row r="912" spans="3:3" ht="14.25" customHeight="1" x14ac:dyDescent="0.35">
      <c r="C912" s="5"/>
    </row>
    <row r="913" spans="3:3" ht="14.25" customHeight="1" x14ac:dyDescent="0.35">
      <c r="C913" s="5"/>
    </row>
    <row r="914" spans="3:3" ht="14.25" customHeight="1" x14ac:dyDescent="0.35">
      <c r="C914" s="5"/>
    </row>
    <row r="915" spans="3:3" ht="14.25" customHeight="1" x14ac:dyDescent="0.35">
      <c r="C915" s="5"/>
    </row>
    <row r="916" spans="3:3" ht="14.25" customHeight="1" x14ac:dyDescent="0.35">
      <c r="C916" s="5"/>
    </row>
    <row r="917" spans="3:3" ht="14.25" customHeight="1" x14ac:dyDescent="0.35">
      <c r="C917" s="5"/>
    </row>
    <row r="918" spans="3:3" ht="14.25" customHeight="1" x14ac:dyDescent="0.35">
      <c r="C918" s="5"/>
    </row>
    <row r="919" spans="3:3" ht="14.25" customHeight="1" x14ac:dyDescent="0.35">
      <c r="C919" s="5"/>
    </row>
    <row r="920" spans="3:3" ht="14.25" customHeight="1" x14ac:dyDescent="0.35">
      <c r="C920" s="5"/>
    </row>
    <row r="921" spans="3:3" ht="14.25" customHeight="1" x14ac:dyDescent="0.35">
      <c r="C921" s="5"/>
    </row>
    <row r="922" spans="3:3" ht="14.25" customHeight="1" x14ac:dyDescent="0.35">
      <c r="C922" s="5"/>
    </row>
    <row r="923" spans="3:3" ht="14.25" customHeight="1" x14ac:dyDescent="0.35">
      <c r="C923" s="5"/>
    </row>
    <row r="924" spans="3:3" ht="14.25" customHeight="1" x14ac:dyDescent="0.35">
      <c r="C924" s="5"/>
    </row>
    <row r="925" spans="3:3" ht="14.25" customHeight="1" x14ac:dyDescent="0.35">
      <c r="C925" s="5"/>
    </row>
    <row r="926" spans="3:3" ht="14.25" customHeight="1" x14ac:dyDescent="0.35">
      <c r="C926" s="5"/>
    </row>
    <row r="927" spans="3:3" ht="14.25" customHeight="1" x14ac:dyDescent="0.35">
      <c r="C927" s="5"/>
    </row>
    <row r="928" spans="3:3" ht="14.25" customHeight="1" x14ac:dyDescent="0.35">
      <c r="C928" s="5"/>
    </row>
    <row r="929" spans="3:3" ht="14.25" customHeight="1" x14ac:dyDescent="0.35">
      <c r="C929" s="5"/>
    </row>
    <row r="930" spans="3:3" ht="14.25" customHeight="1" x14ac:dyDescent="0.35">
      <c r="C930" s="5"/>
    </row>
    <row r="931" spans="3:3" ht="14.25" customHeight="1" x14ac:dyDescent="0.35">
      <c r="C931" s="5"/>
    </row>
    <row r="932" spans="3:3" ht="14.25" customHeight="1" x14ac:dyDescent="0.35">
      <c r="C932" s="5"/>
    </row>
    <row r="933" spans="3:3" ht="14.25" customHeight="1" x14ac:dyDescent="0.35">
      <c r="C933" s="5"/>
    </row>
    <row r="934" spans="3:3" ht="14.25" customHeight="1" x14ac:dyDescent="0.35">
      <c r="C934" s="5"/>
    </row>
    <row r="935" spans="3:3" ht="14.25" customHeight="1" x14ac:dyDescent="0.35">
      <c r="C935" s="5"/>
    </row>
    <row r="936" spans="3:3" ht="14.25" customHeight="1" x14ac:dyDescent="0.35">
      <c r="C936" s="5"/>
    </row>
    <row r="937" spans="3:3" ht="14.25" customHeight="1" x14ac:dyDescent="0.35">
      <c r="C937" s="5"/>
    </row>
    <row r="938" spans="3:3" ht="14.25" customHeight="1" x14ac:dyDescent="0.35">
      <c r="C938" s="5"/>
    </row>
    <row r="939" spans="3:3" ht="14.25" customHeight="1" x14ac:dyDescent="0.35">
      <c r="C939" s="5"/>
    </row>
    <row r="940" spans="3:3" ht="14.25" customHeight="1" x14ac:dyDescent="0.35">
      <c r="C940" s="5"/>
    </row>
    <row r="941" spans="3:3" ht="14.25" customHeight="1" x14ac:dyDescent="0.35">
      <c r="C941" s="5"/>
    </row>
    <row r="942" spans="3:3" ht="14.25" customHeight="1" x14ac:dyDescent="0.35">
      <c r="C942" s="5"/>
    </row>
    <row r="943" spans="3:3" ht="14.25" customHeight="1" x14ac:dyDescent="0.35">
      <c r="C943" s="5"/>
    </row>
    <row r="944" spans="3:3" ht="14.25" customHeight="1" x14ac:dyDescent="0.35">
      <c r="C944" s="5"/>
    </row>
    <row r="945" spans="3:3" ht="14.25" customHeight="1" x14ac:dyDescent="0.35">
      <c r="C945" s="5"/>
    </row>
    <row r="946" spans="3:3" ht="14.25" customHeight="1" x14ac:dyDescent="0.35">
      <c r="C946" s="5"/>
    </row>
    <row r="947" spans="3:3" ht="14.25" customHeight="1" x14ac:dyDescent="0.35">
      <c r="C947" s="5"/>
    </row>
    <row r="948" spans="3:3" ht="14.25" customHeight="1" x14ac:dyDescent="0.35">
      <c r="C948" s="5"/>
    </row>
    <row r="949" spans="3:3" ht="14.25" customHeight="1" x14ac:dyDescent="0.35">
      <c r="C949" s="5"/>
    </row>
    <row r="950" spans="3:3" ht="14.25" customHeight="1" x14ac:dyDescent="0.35">
      <c r="C950" s="5"/>
    </row>
    <row r="951" spans="3:3" ht="14.25" customHeight="1" x14ac:dyDescent="0.35">
      <c r="C951" s="5"/>
    </row>
    <row r="952" spans="3:3" ht="14.25" customHeight="1" x14ac:dyDescent="0.35">
      <c r="C952" s="5"/>
    </row>
    <row r="953" spans="3:3" ht="14.25" customHeight="1" x14ac:dyDescent="0.35">
      <c r="C953" s="5"/>
    </row>
    <row r="954" spans="3:3" ht="14.25" customHeight="1" x14ac:dyDescent="0.35">
      <c r="C954" s="5"/>
    </row>
    <row r="955" spans="3:3" ht="14.25" customHeight="1" x14ac:dyDescent="0.35">
      <c r="C955" s="5"/>
    </row>
    <row r="956" spans="3:3" ht="14.25" customHeight="1" x14ac:dyDescent="0.35">
      <c r="C956" s="5"/>
    </row>
    <row r="957" spans="3:3" ht="14.25" customHeight="1" x14ac:dyDescent="0.35">
      <c r="C957" s="5"/>
    </row>
    <row r="958" spans="3:3" ht="14.25" customHeight="1" x14ac:dyDescent="0.35">
      <c r="C958" s="5"/>
    </row>
    <row r="959" spans="3:3" ht="14.25" customHeight="1" x14ac:dyDescent="0.35">
      <c r="C959" s="5"/>
    </row>
    <row r="960" spans="3:3" ht="14.25" customHeight="1" x14ac:dyDescent="0.35">
      <c r="C960" s="5"/>
    </row>
    <row r="961" spans="3:3" ht="14.25" customHeight="1" x14ac:dyDescent="0.35">
      <c r="C961" s="5"/>
    </row>
    <row r="962" spans="3:3" ht="14.25" customHeight="1" x14ac:dyDescent="0.35">
      <c r="C962" s="5"/>
    </row>
    <row r="963" spans="3:3" ht="14.25" customHeight="1" x14ac:dyDescent="0.35">
      <c r="C963" s="5"/>
    </row>
    <row r="964" spans="3:3" ht="14.25" customHeight="1" x14ac:dyDescent="0.35">
      <c r="C964" s="5"/>
    </row>
    <row r="965" spans="3:3" ht="14.25" customHeight="1" x14ac:dyDescent="0.35">
      <c r="C965" s="5"/>
    </row>
    <row r="966" spans="3:3" ht="14.25" customHeight="1" x14ac:dyDescent="0.35">
      <c r="C966" s="5"/>
    </row>
    <row r="967" spans="3:3" ht="14.25" customHeight="1" x14ac:dyDescent="0.35">
      <c r="C967" s="5"/>
    </row>
    <row r="968" spans="3:3" ht="14.25" customHeight="1" x14ac:dyDescent="0.35">
      <c r="C968" s="5"/>
    </row>
    <row r="969" spans="3:3" ht="14.25" customHeight="1" x14ac:dyDescent="0.35">
      <c r="C969" s="5"/>
    </row>
    <row r="970" spans="3:3" ht="14.25" customHeight="1" x14ac:dyDescent="0.35">
      <c r="C970" s="5"/>
    </row>
    <row r="971" spans="3:3" ht="14.25" customHeight="1" x14ac:dyDescent="0.35">
      <c r="C971" s="5"/>
    </row>
    <row r="972" spans="3:3" ht="14.25" customHeight="1" x14ac:dyDescent="0.35">
      <c r="C972" s="5"/>
    </row>
    <row r="973" spans="3:3" ht="14.25" customHeight="1" x14ac:dyDescent="0.35">
      <c r="C973" s="5"/>
    </row>
    <row r="974" spans="3:3" ht="14.25" customHeight="1" x14ac:dyDescent="0.35">
      <c r="C974" s="5"/>
    </row>
    <row r="975" spans="3:3" ht="14.25" customHeight="1" x14ac:dyDescent="0.35">
      <c r="C975" s="5"/>
    </row>
    <row r="976" spans="3:3" ht="14.25" customHeight="1" x14ac:dyDescent="0.35">
      <c r="C976" s="5"/>
    </row>
    <row r="977" spans="3:3" ht="14.25" customHeight="1" x14ac:dyDescent="0.35">
      <c r="C977" s="5"/>
    </row>
    <row r="978" spans="3:3" ht="14.25" customHeight="1" x14ac:dyDescent="0.35">
      <c r="C978" s="5"/>
    </row>
    <row r="979" spans="3:3" ht="14.25" customHeight="1" x14ac:dyDescent="0.35">
      <c r="C979" s="5"/>
    </row>
    <row r="980" spans="3:3" ht="14.25" customHeight="1" x14ac:dyDescent="0.35">
      <c r="C980" s="5"/>
    </row>
    <row r="981" spans="3:3" ht="14.25" customHeight="1" x14ac:dyDescent="0.35">
      <c r="C981" s="5"/>
    </row>
    <row r="982" spans="3:3" ht="14.25" customHeight="1" x14ac:dyDescent="0.35">
      <c r="C982" s="5"/>
    </row>
    <row r="983" spans="3:3" ht="14.25" customHeight="1" x14ac:dyDescent="0.35">
      <c r="C983" s="5"/>
    </row>
    <row r="984" spans="3:3" ht="14.25" customHeight="1" x14ac:dyDescent="0.35">
      <c r="C984" s="5"/>
    </row>
    <row r="985" spans="3:3" ht="14.25" customHeight="1" x14ac:dyDescent="0.35">
      <c r="C985" s="5"/>
    </row>
    <row r="986" spans="3:3" ht="14.25" customHeight="1" x14ac:dyDescent="0.35">
      <c r="C986" s="5"/>
    </row>
    <row r="987" spans="3:3" ht="14.25" customHeight="1" x14ac:dyDescent="0.35">
      <c r="C987" s="5"/>
    </row>
    <row r="988" spans="3:3" ht="14.25" customHeight="1" x14ac:dyDescent="0.35">
      <c r="C988" s="5"/>
    </row>
    <row r="989" spans="3:3" ht="14.25" customHeight="1" x14ac:dyDescent="0.35">
      <c r="C989" s="5"/>
    </row>
    <row r="990" spans="3:3" ht="14.25" customHeight="1" x14ac:dyDescent="0.35">
      <c r="C990" s="5"/>
    </row>
    <row r="991" spans="3:3" ht="14.25" customHeight="1" x14ac:dyDescent="0.35">
      <c r="C991" s="5"/>
    </row>
    <row r="992" spans="3:3" ht="14.25" customHeight="1" x14ac:dyDescent="0.35">
      <c r="C992" s="5"/>
    </row>
    <row r="993" spans="3:3" ht="14.25" customHeight="1" x14ac:dyDescent="0.35">
      <c r="C993" s="5"/>
    </row>
    <row r="994" spans="3:3" ht="14.25" customHeight="1" x14ac:dyDescent="0.35">
      <c r="C994" s="5"/>
    </row>
    <row r="995" spans="3:3" ht="14.25" customHeight="1" x14ac:dyDescent="0.35">
      <c r="C995" s="5"/>
    </row>
    <row r="996" spans="3:3" ht="14.25" customHeight="1" x14ac:dyDescent="0.35">
      <c r="C996" s="5"/>
    </row>
    <row r="997" spans="3:3" ht="14.25" customHeight="1" x14ac:dyDescent="0.35">
      <c r="C997" s="5"/>
    </row>
    <row r="998" spans="3:3" ht="14.25" customHeight="1" x14ac:dyDescent="0.35">
      <c r="C998" s="5"/>
    </row>
    <row r="999" spans="3:3" ht="14.25" customHeight="1" x14ac:dyDescent="0.35">
      <c r="C999" s="5"/>
    </row>
    <row r="1000" spans="3:3" ht="14.25" customHeight="1" x14ac:dyDescent="0.35">
      <c r="C1000" s="5"/>
    </row>
    <row r="1001" spans="3:3" ht="14.25" customHeight="1" x14ac:dyDescent="0.35">
      <c r="C1001" s="5"/>
    </row>
    <row r="1002" spans="3:3" ht="14.25" customHeight="1" x14ac:dyDescent="0.35">
      <c r="C1002" s="5"/>
    </row>
    <row r="1003" spans="3:3" ht="14.25" customHeight="1" x14ac:dyDescent="0.35">
      <c r="C1003" s="5"/>
    </row>
    <row r="1004" spans="3:3" ht="14.25" customHeight="1" x14ac:dyDescent="0.35">
      <c r="C1004" s="5"/>
    </row>
    <row r="1005" spans="3:3" ht="14.25" customHeight="1" x14ac:dyDescent="0.35">
      <c r="C1005" s="5"/>
    </row>
    <row r="1006" spans="3:3" ht="14.25" customHeight="1" x14ac:dyDescent="0.35">
      <c r="C1006" s="5"/>
    </row>
    <row r="1007" spans="3:3" ht="14.25" customHeight="1" x14ac:dyDescent="0.35">
      <c r="C1007" s="5"/>
    </row>
    <row r="1008" spans="3:3" ht="14.25" customHeight="1" x14ac:dyDescent="0.35">
      <c r="C1008" s="5"/>
    </row>
    <row r="1009" spans="3:3" ht="14.25" customHeight="1" x14ac:dyDescent="0.35">
      <c r="C1009" s="5"/>
    </row>
    <row r="1010" spans="3:3" ht="14.25" customHeight="1" x14ac:dyDescent="0.35">
      <c r="C1010" s="5"/>
    </row>
    <row r="1011" spans="3:3" ht="14.25" customHeight="1" x14ac:dyDescent="0.35">
      <c r="C1011" s="5"/>
    </row>
    <row r="1012" spans="3:3" ht="14.25" customHeight="1" x14ac:dyDescent="0.35">
      <c r="C1012" s="5"/>
    </row>
    <row r="1013" spans="3:3" ht="14.25" customHeight="1" x14ac:dyDescent="0.35">
      <c r="C1013" s="5"/>
    </row>
    <row r="1014" spans="3:3" ht="14.25" customHeight="1" x14ac:dyDescent="0.35">
      <c r="C1014" s="5"/>
    </row>
  </sheetData>
  <mergeCells count="11">
    <mergeCell ref="A65:A66"/>
    <mergeCell ref="A68:A77"/>
    <mergeCell ref="A79:A80"/>
    <mergeCell ref="D84:E84"/>
    <mergeCell ref="A6:A36"/>
    <mergeCell ref="A44:A49"/>
    <mergeCell ref="A50:A53"/>
    <mergeCell ref="A57:A60"/>
    <mergeCell ref="A63:A64"/>
    <mergeCell ref="A61:A62"/>
    <mergeCell ref="A55:A56"/>
  </mergeCells>
  <phoneticPr fontId="32" type="noConversion"/>
  <conditionalFormatting sqref="D6:D80">
    <cfRule type="cellIs" dxfId="17" priority="4" operator="lessThan">
      <formula>#REF!</formula>
    </cfRule>
  </conditionalFormatting>
  <conditionalFormatting sqref="E81:M81">
    <cfRule type="cellIs" dxfId="16" priority="24" operator="lessThan">
      <formula>#REF!</formula>
    </cfRule>
  </conditionalFormatting>
  <pageMargins left="0.31496062992125984" right="0.31496062992125984" top="0.35433070866141736" bottom="0.35433070866141736" header="0" footer="0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00"/>
  <sheetViews>
    <sheetView showGridLines="0" tabSelected="1" workbookViewId="0">
      <selection sqref="A1:M15"/>
    </sheetView>
  </sheetViews>
  <sheetFormatPr baseColWidth="10" defaultColWidth="14.453125" defaultRowHeight="15" customHeight="1" x14ac:dyDescent="0.35"/>
  <cols>
    <col min="1" max="1" width="7.26953125" customWidth="1"/>
    <col min="2" max="2" width="14.54296875" customWidth="1"/>
    <col min="3" max="3" width="4.1796875" customWidth="1"/>
    <col min="4" max="4" width="8.7265625" customWidth="1"/>
    <col min="5" max="5" width="10.7265625" customWidth="1"/>
    <col min="6" max="6" width="15.453125" customWidth="1"/>
    <col min="7" max="26" width="10.7265625" customWidth="1"/>
  </cols>
  <sheetData>
    <row r="1" spans="1:7" ht="14.25" customHeight="1" x14ac:dyDescent="0.35">
      <c r="A1" s="6" t="s">
        <v>100</v>
      </c>
    </row>
    <row r="2" spans="1:7" ht="14.25" customHeight="1" x14ac:dyDescent="0.35">
      <c r="B2" s="2" t="s">
        <v>101</v>
      </c>
      <c r="E2" s="3">
        <f>Adhésion!G29</f>
        <v>15</v>
      </c>
      <c r="F2" s="2" t="s">
        <v>102</v>
      </c>
    </row>
    <row r="3" spans="1:7" ht="14.25" customHeight="1" x14ac:dyDescent="0.35">
      <c r="B3" s="2" t="s">
        <v>103</v>
      </c>
      <c r="E3" s="3">
        <f>Adhésion!F33</f>
        <v>0</v>
      </c>
      <c r="F3" s="2" t="s">
        <v>102</v>
      </c>
    </row>
    <row r="4" spans="1:7" ht="14.25" customHeight="1" x14ac:dyDescent="0.35">
      <c r="B4" s="2" t="s">
        <v>104</v>
      </c>
      <c r="E4" s="3">
        <f>Fournitures!D84</f>
        <v>0</v>
      </c>
      <c r="F4" s="2" t="s">
        <v>105</v>
      </c>
    </row>
    <row r="5" spans="1:7" ht="14.25" customHeight="1" x14ac:dyDescent="0.35"/>
    <row r="6" spans="1:7" ht="14.25" customHeight="1" x14ac:dyDescent="0.35">
      <c r="B6" s="7" t="s">
        <v>106</v>
      </c>
      <c r="C6" s="6"/>
      <c r="E6" s="8">
        <f>SUM(E2:E5)</f>
        <v>15</v>
      </c>
    </row>
    <row r="7" spans="1:7" ht="14.25" customHeight="1" x14ac:dyDescent="0.35"/>
    <row r="8" spans="1:7" ht="14.25" customHeight="1" x14ac:dyDescent="0.35">
      <c r="A8" s="2" t="s">
        <v>107</v>
      </c>
    </row>
    <row r="9" spans="1:7" ht="14.25" customHeight="1" x14ac:dyDescent="0.35">
      <c r="B9" s="2" t="s">
        <v>108</v>
      </c>
      <c r="D9" s="4">
        <f>E6</f>
        <v>15</v>
      </c>
      <c r="E9" s="2" t="s">
        <v>109</v>
      </c>
    </row>
    <row r="10" spans="1:7" ht="14.25" customHeight="1" x14ac:dyDescent="0.35">
      <c r="B10" s="2" t="s">
        <v>110</v>
      </c>
    </row>
    <row r="11" spans="1:7" ht="14.25" customHeight="1" x14ac:dyDescent="0.35">
      <c r="B11" s="4">
        <f>E2+E3</f>
        <v>15</v>
      </c>
      <c r="C11" s="2" t="s">
        <v>111</v>
      </c>
      <c r="G11" s="2" t="s">
        <v>112</v>
      </c>
    </row>
    <row r="12" spans="1:7" ht="14.25" customHeight="1" x14ac:dyDescent="0.35">
      <c r="B12" s="4">
        <f>E4</f>
        <v>0</v>
      </c>
      <c r="C12" s="2" t="s">
        <v>113</v>
      </c>
      <c r="G12" s="2" t="s">
        <v>114</v>
      </c>
    </row>
    <row r="13" spans="1:7" ht="14.25" customHeight="1" x14ac:dyDescent="0.35"/>
    <row r="14" spans="1:7" ht="14.25" customHeight="1" x14ac:dyDescent="0.35"/>
    <row r="15" spans="1:7" ht="14.25" customHeight="1" x14ac:dyDescent="0.35"/>
    <row r="16" spans="1:7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paperSize="9" scale="57" orientation="landscape"/>
</worksheet>
</file>

<file path=docMetadata/LabelInfo.xml><?xml version="1.0" encoding="utf-8"?>
<clbl:labelList xmlns:clbl="http://schemas.microsoft.com/office/2020/mipLabelMetadata">
  <clbl:label id="{5af1dbbe-1e64-4437-b4ae-0c846e98b90b}" enabled="1" method="Privileged" siteId="{8b87af7d-8647-4dc7-8df4-5f69a2011bb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Adhésion</vt:lpstr>
      <vt:lpstr>Fournitures</vt:lpstr>
      <vt:lpstr>Synthèse de la commande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ENDERLIN RICOMINI Sophie</dc:creator>
  <cp:lastModifiedBy>Bruno LAPEYRE</cp:lastModifiedBy>
  <dcterms:created xsi:type="dcterms:W3CDTF">2020-05-05T21:08:15Z</dcterms:created>
  <dcterms:modified xsi:type="dcterms:W3CDTF">2026-06-10T21:00:15Z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af1dbbe-1e64-4437-b4ae-0c846e98b90b_Enabled">
    <vt:lpwstr>true</vt:lpwstr>
  </property>
  <property fmtid="{D5CDD505-2E9C-101B-9397-08002B2CF9AE}" pid="3" name="MSIP_Label_5af1dbbe-1e64-4437-b4ae-0c846e98b90b_SetDate">
    <vt:lpwstr>2022-06-05T23:12:44Z</vt:lpwstr>
  </property>
  <property fmtid="{D5CDD505-2E9C-101B-9397-08002B2CF9AE}" pid="4" name="MSIP_Label_5af1dbbe-1e64-4437-b4ae-0c846e98b90b_Method">
    <vt:lpwstr>Privileged</vt:lpwstr>
  </property>
  <property fmtid="{D5CDD505-2E9C-101B-9397-08002B2CF9AE}" pid="5" name="MSIP_Label_5af1dbbe-1e64-4437-b4ae-0c846e98b90b_Name">
    <vt:lpwstr>EXTERNE</vt:lpwstr>
  </property>
  <property fmtid="{D5CDD505-2E9C-101B-9397-08002B2CF9AE}" pid="6" name="MSIP_Label_5af1dbbe-1e64-4437-b4ae-0c846e98b90b_SiteId">
    <vt:lpwstr>8b87af7d-8647-4dc7-8df4-5f69a2011bb5</vt:lpwstr>
  </property>
  <property fmtid="{D5CDD505-2E9C-101B-9397-08002B2CF9AE}" pid="7" name="MSIP_Label_5af1dbbe-1e64-4437-b4ae-0c846e98b90b_ActionId">
    <vt:lpwstr>bdf261df-157d-4f38-b7f7-cf3823aa1457</vt:lpwstr>
  </property>
  <property fmtid="{D5CDD505-2E9C-101B-9397-08002B2CF9AE}" pid="8" name="MSIP_Label_5af1dbbe-1e64-4437-b4ae-0c846e98b90b_ContentBits">
    <vt:lpwstr>0</vt:lpwstr>
  </property>
</Properties>
</file>